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BACKUP DIKA\DIKA\DDA 2020\KUMPUL\KUMPUL DDA 2020 OKE\BERDASAR URUSAN\"/>
    </mc:Choice>
  </mc:AlternateContent>
  <bookViews>
    <workbookView xWindow="0" yWindow="0" windowWidth="20490" windowHeight="7755"/>
  </bookViews>
  <sheets>
    <sheet name="1" sheetId="11" r:id="rId1"/>
    <sheet name="2" sheetId="1" r:id="rId2"/>
    <sheet name="3" sheetId="5" r:id="rId3"/>
    <sheet name="4" sheetId="6" r:id="rId4"/>
    <sheet name="5" sheetId="3" r:id="rId5"/>
    <sheet name="6" sheetId="4" r:id="rId6"/>
    <sheet name="7" sheetId="9" r:id="rId7"/>
  </sheets>
  <definedNames>
    <definedName name="_xlnm.Print_Area" localSheetId="1">'2'!$A$1:$D$17</definedName>
  </definedNames>
  <calcPr calcId="152511"/>
</workbook>
</file>

<file path=xl/calcChain.xml><?xml version="1.0" encoding="utf-8"?>
<calcChain xmlns="http://schemas.openxmlformats.org/spreadsheetml/2006/main">
  <c r="F39" i="4" l="1"/>
  <c r="E39" i="4"/>
  <c r="C39" i="4"/>
  <c r="D12" i="5"/>
  <c r="E12" i="5"/>
  <c r="F12" i="5"/>
  <c r="G12" i="5"/>
  <c r="H12" i="5"/>
  <c r="F38" i="4" l="1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C19" i="4"/>
  <c r="F18" i="4"/>
  <c r="F17" i="4"/>
  <c r="F16" i="4"/>
  <c r="F15" i="4"/>
  <c r="F14" i="4"/>
  <c r="F13" i="4"/>
  <c r="F12" i="4"/>
  <c r="F11" i="4"/>
  <c r="F10" i="4"/>
  <c r="F9" i="4"/>
  <c r="C12" i="5"/>
  <c r="I7" i="5"/>
  <c r="C27" i="9"/>
  <c r="D19" i="4"/>
  <c r="E19" i="4"/>
  <c r="D16" i="1"/>
  <c r="C13" i="6"/>
  <c r="I11" i="5"/>
  <c r="I10" i="5"/>
  <c r="I9" i="5"/>
  <c r="I8" i="5"/>
  <c r="F12" i="6"/>
  <c r="F11" i="6"/>
  <c r="F10" i="6"/>
  <c r="F9" i="6"/>
  <c r="F8" i="6"/>
  <c r="H27" i="9"/>
  <c r="G27" i="9"/>
  <c r="E27" i="9"/>
  <c r="E13" i="6"/>
  <c r="D13" i="6"/>
  <c r="E40" i="4" l="1"/>
  <c r="D40" i="4"/>
  <c r="F19" i="4"/>
  <c r="F40" i="4"/>
  <c r="C40" i="4"/>
  <c r="I12" i="5"/>
  <c r="F13" i="6"/>
</calcChain>
</file>

<file path=xl/sharedStrings.xml><?xml version="1.0" encoding="utf-8"?>
<sst xmlns="http://schemas.openxmlformats.org/spreadsheetml/2006/main" count="367" uniqueCount="232">
  <si>
    <t>Daftar Obyek Wisata dan Jumlah Pengunjung</t>
  </si>
  <si>
    <t>Nama Obyek Wisata</t>
  </si>
  <si>
    <t>Alamat</t>
  </si>
  <si>
    <t>Jumlah Pengunjung</t>
  </si>
  <si>
    <t>Taman Wisata Studi Lingkungan (TWSL)</t>
  </si>
  <si>
    <t>Jl.Basuki Rahmad 62</t>
  </si>
  <si>
    <t>Museum Probolinggo</t>
  </si>
  <si>
    <t>Jl. Suroyo8</t>
  </si>
  <si>
    <t>Pelabuhan Pendaratan Pantai</t>
  </si>
  <si>
    <t>Jl. Tanjung Tembaga</t>
  </si>
  <si>
    <t>Kolam Renang Bayuangga</t>
  </si>
  <si>
    <t>Jl. Hayam Wuruk</t>
  </si>
  <si>
    <t>Museum Dr. Moh Saleh</t>
  </si>
  <si>
    <t>Jl. M. Saleh</t>
  </si>
  <si>
    <t>Klenteng Tri Dharma</t>
  </si>
  <si>
    <t>Jl. WR. Supratman</t>
  </si>
  <si>
    <t>Gereja Merah</t>
  </si>
  <si>
    <t>Jl. Suroyo</t>
  </si>
  <si>
    <t>Kolam Renang Mastrip</t>
  </si>
  <si>
    <t>Jl. Mastrip Kedopok</t>
  </si>
  <si>
    <t>Bee Jay Bakau Resort (BJBR)</t>
  </si>
  <si>
    <t>Jl. Pelabuhan Perikanan Pantai</t>
  </si>
  <si>
    <t>(1)</t>
  </si>
  <si>
    <t>(2)</t>
  </si>
  <si>
    <t>(3)</t>
  </si>
  <si>
    <t>(4)</t>
  </si>
  <si>
    <t>(5)</t>
  </si>
  <si>
    <t>Nama Hotel dan Akomodasi Lainnya</t>
  </si>
  <si>
    <t>Nomor Telepon</t>
  </si>
  <si>
    <t>Kamar</t>
  </si>
  <si>
    <t>Tamu</t>
  </si>
  <si>
    <t>WNI</t>
  </si>
  <si>
    <t>WNA</t>
  </si>
  <si>
    <t>Rumah Wahidin Guest House</t>
  </si>
  <si>
    <t>Home Stay Suyoso</t>
  </si>
  <si>
    <t>Hotel Tentrem</t>
  </si>
  <si>
    <t>Hotel Moronyoto</t>
  </si>
  <si>
    <t>Hotel Tampiarto</t>
  </si>
  <si>
    <t>Hotel Bromo Park</t>
  </si>
  <si>
    <t>Lava-Lava Houstel And Resto</t>
  </si>
  <si>
    <t>Hotel Bromo View</t>
  </si>
  <si>
    <t>Home Stay Hadi'S</t>
  </si>
  <si>
    <t>Home Stay Widuri</t>
  </si>
  <si>
    <t>Home Stay Ebony</t>
  </si>
  <si>
    <t>Houstel Darma</t>
  </si>
  <si>
    <t>Home Stay Diponegoro</t>
  </si>
  <si>
    <t>Home Stay Anggrek</t>
  </si>
  <si>
    <t>Hotel Ratna</t>
  </si>
  <si>
    <t>Home Stay Sinar Harapan</t>
  </si>
  <si>
    <t>Hotel Paramitha</t>
  </si>
  <si>
    <t>Home Stay Hasrat Mulia</t>
  </si>
  <si>
    <t>Home Stay Clover</t>
  </si>
  <si>
    <t>Home Stay Pink House</t>
  </si>
  <si>
    <t>Surya Guest House</t>
  </si>
  <si>
    <t>Paseban Sena Ballroom, Hotel Dan Restaurant</t>
  </si>
  <si>
    <t>Home Stay Bromo Sunrise</t>
  </si>
  <si>
    <t>Home Stay Hari'S</t>
  </si>
  <si>
    <t>Female Guest House</t>
  </si>
  <si>
    <t>Jl. Raya Bromo No.100A Triwung Lor, Kec. Kademangan</t>
  </si>
  <si>
    <t>Jl. Suroyo No.15 Tisnonegaran, Kec. Kanigaran</t>
  </si>
  <si>
    <t>Jl. Dr. Sutomo No.79 Tisnonegaran, Kec. Kanigaran</t>
  </si>
  <si>
    <t>Jl. Raya Bromo Km.05 Triwung Lor, Kec. Kademangan</t>
  </si>
  <si>
    <t>Jl. Raya Bromo Km.04 Ketapang, Kec. Kademangan</t>
  </si>
  <si>
    <t>Jl. Soekarno Hatta 65 Pilang, Kec. Kademangan</t>
  </si>
  <si>
    <t>Jl. Gubernur Suryo Tisnonegaran, Kec. Kanigaran</t>
  </si>
  <si>
    <t>Jl. Buton No.03 Sukabumi, Kec. Mayangan</t>
  </si>
  <si>
    <t>Jl. Diponegoro No. 5 Sukabumi, Kec. Mayangan</t>
  </si>
  <si>
    <t>Jl. Dr. Wahidin No.07 Sukabumi, Kec. Mayangan</t>
  </si>
  <si>
    <t>Jl. Anggrek No.02A Pilang, Kec. Kademangan</t>
  </si>
  <si>
    <t>Jl. Panglima Sudirman No.16 Sukabumi, Kec. Mayangan</t>
  </si>
  <si>
    <t>Jl. Panglima Sudirman No.327 Jati, Kec. Mayangan</t>
  </si>
  <si>
    <t>Jl. Bengawan Solo No.100 Kedopok, Kec. Kedopok</t>
  </si>
  <si>
    <t>Jl. Siaman No.07 Jati, Kec. Mayangan</t>
  </si>
  <si>
    <t>Jl. Lingkar Utara Mayangan, Kec Mayangan</t>
  </si>
  <si>
    <t>Jl. Pelabuhan Perikanan Pantai Mangunharjo, Kec. Mayangan</t>
  </si>
  <si>
    <t>Jl. Mawar Merah No.8 Sukabumi, Kec. Mayangan</t>
  </si>
  <si>
    <t>Jl. Mawar Sukabumi, Kec. Mayangan</t>
  </si>
  <si>
    <t>Jl. Gubernur Suryo No.02 Tisnonegaran, Kec. Kanigaran</t>
  </si>
  <si>
    <t>Jl. Suroyo No.50-53 Sukabumi, Kec. Mayangan</t>
  </si>
  <si>
    <t>Jl. Raya Bromo Triwung Kidul, Kec. Kademangan</t>
  </si>
  <si>
    <t>Jl. Raya Bromo Km.05 Ketapang, Kec. Kademangan</t>
  </si>
  <si>
    <t>Jl. Ahmad Yani Mangunharjo, Kec. Mayangan</t>
  </si>
  <si>
    <t>Jl. Suyoso Sukabumi, Kec. Mayangan</t>
  </si>
  <si>
    <t>Jl. Raya Panglima Sudirman 15 Tisnonegaran, Kec. Kanigaran</t>
  </si>
  <si>
    <t>Kecamatan</t>
  </si>
  <si>
    <t>Hotel</t>
  </si>
  <si>
    <t>Kademangan</t>
  </si>
  <si>
    <t>Kedopok</t>
  </si>
  <si>
    <t>Wonoasih</t>
  </si>
  <si>
    <t>Mayangan</t>
  </si>
  <si>
    <t>Kanigaran</t>
  </si>
  <si>
    <t>Jumlah</t>
  </si>
  <si>
    <t>Bungalow BJBR</t>
  </si>
  <si>
    <t>Rumah Wisata</t>
  </si>
  <si>
    <t>Hotel Bromo Permai II</t>
  </si>
  <si>
    <t>I</t>
  </si>
  <si>
    <t>II</t>
  </si>
  <si>
    <t>Nama Hotel dan Rumah Wisata</t>
  </si>
  <si>
    <t>(6)</t>
  </si>
  <si>
    <t>Bulan</t>
  </si>
  <si>
    <t>Januari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</si>
  <si>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</si>
  <si>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</si>
  <si>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</si>
  <si>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</si>
  <si>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</si>
  <si>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</si>
  <si>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</si>
  <si>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</si>
  <si>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>Oktober</t>
  </si>
  <si>
    <t>November</t>
  </si>
  <si>
    <t>Desember</t>
  </si>
  <si>
    <t>Nama Kapal</t>
  </si>
  <si>
    <t>Bromo</t>
  </si>
  <si>
    <t>Tur Kota</t>
  </si>
  <si>
    <t>Tujuan Wisata Penumpang</t>
  </si>
  <si>
    <t>Kapal Pesiar yang Singgah</t>
  </si>
  <si>
    <t>Kelas</t>
  </si>
  <si>
    <t>(7)</t>
  </si>
  <si>
    <t>di Pelabuhan Kota Probolinggo Menurut Bulan</t>
  </si>
  <si>
    <t>Pondok Wisata</t>
  </si>
  <si>
    <t>Villa</t>
  </si>
  <si>
    <t>Motel</t>
  </si>
  <si>
    <t>Hunian Wisata Senior/ Lanjut Usia</t>
  </si>
  <si>
    <t>(8)</t>
  </si>
  <si>
    <t>Jumlah Hotel dan Akomodasi Lainnya Menurut Kecamatan di Kota Probolinggo</t>
  </si>
  <si>
    <t>Jl. Soekarno Hatta</t>
  </si>
  <si>
    <t>Taman Manula</t>
  </si>
  <si>
    <t>Jl. Pelabuhan Tembaga</t>
  </si>
  <si>
    <t>Wisata Diving/ Snorkling</t>
  </si>
  <si>
    <t>Pasar Ikan Mayangan</t>
  </si>
  <si>
    <t>5 Kecamatan</t>
  </si>
  <si>
    <t>Even SPKP (Semarak Pagi Kota Probolinggo)</t>
  </si>
  <si>
    <t>Kota Probolinggo</t>
  </si>
  <si>
    <t>Even wisata SEMIPRO (Seminggu di Kota Probolinggo)</t>
  </si>
  <si>
    <t xml:space="preserve">Jl. Tanjung Tembaga </t>
  </si>
  <si>
    <t>Pelabuhan Tanjung Tembaga</t>
  </si>
  <si>
    <t>Jl. Gajah Mada</t>
  </si>
  <si>
    <t>Wisata Mancing</t>
  </si>
  <si>
    <t>Jl. Basuki Rahmad</t>
  </si>
  <si>
    <t>Taman Wisata Studi Lingkungan</t>
  </si>
  <si>
    <t>Jl. A Yani</t>
  </si>
  <si>
    <t>Aloon-Aloon</t>
  </si>
  <si>
    <t>Wisata Industri</t>
  </si>
  <si>
    <t>Jl. PB. Sudirman</t>
  </si>
  <si>
    <t>Pasar Baru</t>
  </si>
  <si>
    <t>Jl. Pelabuhan Pantai Mayangan</t>
  </si>
  <si>
    <t xml:space="preserve">Jl. Anggrek </t>
  </si>
  <si>
    <t>Wisata Pengolahan Sampah dan Limbah</t>
  </si>
  <si>
    <t>Jl. Soekarno Hatta (Kantor Disperta)</t>
  </si>
  <si>
    <t>Agrowisata Anggur</t>
  </si>
  <si>
    <t>Wisata Buatan</t>
  </si>
  <si>
    <t>Jl. Juanda</t>
  </si>
  <si>
    <t>Kampung Wisata Budaya</t>
  </si>
  <si>
    <t>Keramik Kinasih, Java Keramik</t>
  </si>
  <si>
    <t>Pembuatan Keramik</t>
  </si>
  <si>
    <t>Jl. Dr. Saleh</t>
  </si>
  <si>
    <t>Museum Dr. Saleh</t>
  </si>
  <si>
    <t xml:space="preserve">UKM Batik </t>
  </si>
  <si>
    <t>Pembuatan Batik</t>
  </si>
  <si>
    <t xml:space="preserve">Jl. Suroyo </t>
  </si>
  <si>
    <t>Pelabuhan Probolinggo</t>
  </si>
  <si>
    <t>Larung Sesaji Bumi dan Petik Laut</t>
  </si>
  <si>
    <t>Wisata Budaya</t>
  </si>
  <si>
    <t>Masjid Tiban</t>
  </si>
  <si>
    <t>Jl. WR. Soepratman</t>
  </si>
  <si>
    <t>Klenteng Tri Darma Sumbernaga</t>
  </si>
  <si>
    <t>Wisata Religi</t>
  </si>
  <si>
    <t>Ekowisata Telusur Hutan Mangrovee</t>
  </si>
  <si>
    <t>Wisata Alam</t>
  </si>
  <si>
    <t>Nama Obyek Wisata di Kota Probolinggo</t>
  </si>
  <si>
    <t>Melati</t>
  </si>
  <si>
    <t>Bintang 1</t>
  </si>
  <si>
    <t>Bintang 3</t>
  </si>
  <si>
    <t>Sub Jumlah (Hotel)</t>
  </si>
  <si>
    <t>Sub Jumlah (Rumah Wisata)</t>
  </si>
  <si>
    <t>Wisatawan Nusantara</t>
  </si>
  <si>
    <t>Wisatawan Mancanegara</t>
  </si>
  <si>
    <t>Jumlah Kamar, Tamu Hotel/Akomodasi Lainnya Menurut Kecamatan di Kota Probolinggo</t>
  </si>
  <si>
    <t>Daftar Nama dan Alamat Hotel/Akomodasi Lainnya di Kota Probolinggo</t>
  </si>
  <si>
    <t>Jumlah Kamar dan Tamu Menurut Nama Hotel/Akomodasi lainnya di Kota Probolinggo</t>
  </si>
  <si>
    <t>Sumber : Dinas Kepemudaan, Olahraga, dan Pariwisata Kota Probolinggo</t>
  </si>
  <si>
    <t>Home Stay Colorbox</t>
  </si>
  <si>
    <t>Jl. RA. Kartini No.69 Kel. Sukabumi Kec. Mayangan</t>
  </si>
  <si>
    <t>0335 - 4493777
0813 3083 7775</t>
  </si>
  <si>
    <t>0335 - 422256</t>
  </si>
  <si>
    <t>0335 - 436000, 434000
0812 3350 0599</t>
  </si>
  <si>
    <t>0335 - 437888
0822 4500 1541</t>
  </si>
  <si>
    <t>0335 - 432582</t>
  </si>
  <si>
    <t>0335 - 421535</t>
  </si>
  <si>
    <t>0335 - 420444</t>
  </si>
  <si>
    <t>0335 - 421597</t>
  </si>
  <si>
    <t>0335 - 421288</t>
  </si>
  <si>
    <t>0335 - 421049</t>
  </si>
  <si>
    <t>0335 - 428852</t>
  </si>
  <si>
    <t>0813 3680 4697</t>
  </si>
  <si>
    <t>0335 - 4493483
0813 3049 6663</t>
  </si>
  <si>
    <t>0335 - 435594
0812 4924 5684</t>
  </si>
  <si>
    <t>0335 - 7695555</t>
  </si>
  <si>
    <t>0335 - 7606264</t>
  </si>
  <si>
    <t>0335 - 427601</t>
  </si>
  <si>
    <t>0335 - 5894614
0812 3281 313</t>
  </si>
  <si>
    <t>0813 3613 4888</t>
  </si>
  <si>
    <t>0335 - 4430999
0815 5980 8888</t>
  </si>
  <si>
    <t>0823 3110 0222</t>
  </si>
  <si>
    <t>0812 2277 7883</t>
  </si>
  <si>
    <t>0335 - 425333
0823 3062 2036</t>
  </si>
  <si>
    <t>0335 - 421310</t>
  </si>
  <si>
    <t>0335 - 5892001
0822 9254 4313</t>
  </si>
  <si>
    <t>0335 - 423096</t>
  </si>
  <si>
    <t>0822 5777 5579</t>
  </si>
  <si>
    <t>0813 9105 1203</t>
  </si>
  <si>
    <t>Home Stay COLORBOX</t>
  </si>
  <si>
    <t>Star Legend</t>
  </si>
  <si>
    <t>L' Austral</t>
  </si>
  <si>
    <t>Maasdam</t>
  </si>
  <si>
    <t>-</t>
  </si>
  <si>
    <t>MS. Amadea</t>
  </si>
  <si>
    <t>MS Silver Discoverer</t>
  </si>
  <si>
    <t>Seabourn Encore</t>
  </si>
  <si>
    <t>Star Clipper</t>
  </si>
  <si>
    <t>MV Silver Discoverer</t>
  </si>
  <si>
    <t>Penumpang</t>
  </si>
  <si>
    <t>Penumpang Naik ke Darat</t>
  </si>
  <si>
    <t xml:space="preserve">Jumlah, Nama, Penumpang, Penumpang naik ke darat, dan  Tujuan Wisata Penumpang Kapal Pesiar  yang Singgah </t>
  </si>
  <si>
    <t>Tabel 1</t>
  </si>
  <si>
    <t>Tabel 2</t>
  </si>
  <si>
    <t>Tabel 3</t>
  </si>
  <si>
    <t>Tabel 4</t>
  </si>
  <si>
    <t>Tabel 5</t>
  </si>
  <si>
    <t>Tabel 6</t>
  </si>
  <si>
    <t>Tabel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</si>
</sst>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_(* #,##0_);_(* \(#,##0\);_(* &quot;-&quot;_);_(@_)"/>
  </numFmts>
  <fonts count="16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rgb="FFFF000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9"/>
      <color theme="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medium">
        <color indexed="64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auto="1"/>
      </bottom>
      <diagonal/>
    </border>
  </borders>
  <cellStyleXfs count="2">
    <xf numFmtId="0" fontId="0" fillId="0" borderId="0"/>
    <xf numFmtId="41" fontId="13" fillId="0" borderId="0" applyFont="0" applyFill="0" applyBorder="0" applyAlignment="0" applyProtection="0"/>
  </cellStyleXfs>
  <cellXfs count="16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left" vertical="center" wrapText="1"/>
    </xf>
    <xf numFmtId="0" fontId="6" fillId="0" borderId="6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9" fillId="0" borderId="0" xfId="0" applyFont="1"/>
    <xf numFmtId="0" fontId="7" fillId="0" borderId="11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vertical="center" wrapText="1"/>
    </xf>
    <xf numFmtId="0" fontId="11" fillId="0" borderId="15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vertical="center" wrapText="1"/>
    </xf>
    <xf numFmtId="0" fontId="7" fillId="0" borderId="6" xfId="0" quotePrefix="1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center" wrapText="1"/>
    </xf>
    <xf numFmtId="0" fontId="3" fillId="0" borderId="12" xfId="0" applyFont="1" applyBorder="1"/>
    <xf numFmtId="0" fontId="0" fillId="0" borderId="12" xfId="0" applyBorder="1"/>
    <xf numFmtId="49" fontId="2" fillId="0" borderId="13" xfId="0" applyNumberFormat="1" applyFont="1" applyBorder="1" applyAlignment="1">
      <alignment horizontal="center" vertical="center" wrapText="1"/>
    </xf>
    <xf numFmtId="0" fontId="0" fillId="0" borderId="0" xfId="0" applyFill="1"/>
    <xf numFmtId="0" fontId="3" fillId="0" borderId="6" xfId="0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10" xfId="0" applyNumberFormat="1" applyFont="1" applyBorder="1" applyAlignment="1">
      <alignment horizontal="center" vertical="center"/>
    </xf>
    <xf numFmtId="3" fontId="8" fillId="0" borderId="6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0" fontId="0" fillId="0" borderId="0" xfId="0" applyFont="1"/>
    <xf numFmtId="0" fontId="7" fillId="0" borderId="12" xfId="0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3" fontId="12" fillId="0" borderId="6" xfId="0" applyNumberFormat="1" applyFont="1" applyBorder="1" applyAlignment="1">
      <alignment horizontal="center" vertical="center"/>
    </xf>
    <xf numFmtId="3" fontId="7" fillId="0" borderId="6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top" wrapText="1"/>
    </xf>
    <xf numFmtId="0" fontId="14" fillId="0" borderId="17" xfId="0" applyFont="1" applyFill="1" applyBorder="1" applyAlignment="1">
      <alignment horizontal="left" vertical="top"/>
    </xf>
    <xf numFmtId="0" fontId="3" fillId="0" borderId="17" xfId="0" applyFont="1" applyFill="1" applyBorder="1" applyAlignment="1">
      <alignment horizontal="left" vertical="top"/>
    </xf>
    <xf numFmtId="0" fontId="3" fillId="0" borderId="18" xfId="0" applyFont="1" applyFill="1" applyBorder="1" applyAlignment="1">
      <alignment horizontal="left" vertical="top" wrapText="1"/>
    </xf>
    <xf numFmtId="0" fontId="3" fillId="0" borderId="19" xfId="0" applyFont="1" applyFill="1" applyBorder="1" applyAlignment="1">
      <alignment horizontal="left" vertical="top"/>
    </xf>
    <xf numFmtId="0" fontId="3" fillId="0" borderId="20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top"/>
    </xf>
    <xf numFmtId="0" fontId="3" fillId="0" borderId="17" xfId="0" applyFont="1" applyBorder="1" applyAlignment="1">
      <alignment horizontal="left" vertical="top"/>
    </xf>
    <xf numFmtId="0" fontId="3" fillId="0" borderId="19" xfId="0" applyFont="1" applyBorder="1" applyAlignment="1">
      <alignment horizontal="left" vertical="top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164" fontId="3" fillId="0" borderId="18" xfId="0" applyNumberFormat="1" applyFont="1" applyBorder="1" applyAlignment="1">
      <alignment vertical="center"/>
    </xf>
    <xf numFmtId="164" fontId="3" fillId="0" borderId="26" xfId="0" applyNumberFormat="1" applyFont="1" applyBorder="1" applyAlignment="1">
      <alignment vertical="center"/>
    </xf>
    <xf numFmtId="164" fontId="3" fillId="0" borderId="17" xfId="0" applyNumberFormat="1" applyFont="1" applyBorder="1" applyAlignment="1">
      <alignment vertical="center"/>
    </xf>
    <xf numFmtId="164" fontId="3" fillId="0" borderId="27" xfId="0" applyNumberFormat="1" applyFont="1" applyBorder="1" applyAlignment="1">
      <alignment vertical="center"/>
    </xf>
    <xf numFmtId="164" fontId="3" fillId="0" borderId="19" xfId="0" applyNumberFormat="1" applyFont="1" applyBorder="1" applyAlignment="1">
      <alignment vertical="center"/>
    </xf>
    <xf numFmtId="164" fontId="3" fillId="0" borderId="28" xfId="0" applyNumberFormat="1" applyFont="1" applyBorder="1" applyAlignment="1">
      <alignment vertical="center"/>
    </xf>
    <xf numFmtId="41" fontId="3" fillId="0" borderId="18" xfId="1" applyFont="1" applyFill="1" applyBorder="1" applyAlignment="1">
      <alignment horizontal="center" vertical="center"/>
    </xf>
    <xf numFmtId="41" fontId="3" fillId="0" borderId="17" xfId="1" applyFont="1" applyFill="1" applyBorder="1" applyAlignment="1">
      <alignment horizontal="center" vertical="center"/>
    </xf>
    <xf numFmtId="41" fontId="3" fillId="0" borderId="19" xfId="1" applyFont="1" applyFill="1" applyBorder="1" applyAlignment="1">
      <alignment horizontal="center" vertical="center"/>
    </xf>
    <xf numFmtId="41" fontId="8" fillId="0" borderId="6" xfId="0" applyNumberFormat="1" applyFont="1" applyBorder="1" applyAlignment="1">
      <alignment horizontal="center" vertical="center"/>
    </xf>
    <xf numFmtId="0" fontId="15" fillId="0" borderId="0" xfId="0" applyFont="1"/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8" fillId="0" borderId="6" xfId="0" quotePrefix="1" applyFont="1" applyFill="1" applyBorder="1" applyAlignment="1">
      <alignment horizontal="center" vertical="top" wrapText="1"/>
    </xf>
    <xf numFmtId="0" fontId="8" fillId="0" borderId="6" xfId="0" applyFont="1" applyFill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topLeftCell="A25" workbookViewId="0">
      <selection activeCell="A38" sqref="A38"/>
    </sheetView>
  </sheetViews>
  <sheetFormatPr defaultRowHeight="15" x14ac:dyDescent="0.25"/>
  <cols>
    <col min="1" max="1" width="6" customWidth="1"/>
    <col min="2" max="2" width="43.42578125" customWidth="1"/>
    <col min="3" max="3" width="39.42578125" customWidth="1"/>
  </cols>
  <sheetData>
    <row r="1" spans="1:3" x14ac:dyDescent="0.25">
      <c r="A1" s="3" t="s">
        <v>225</v>
      </c>
    </row>
    <row r="2" spans="1:3" x14ac:dyDescent="0.25">
      <c r="A2" s="3" t="s">
        <v>170</v>
      </c>
    </row>
    <row r="3" spans="1:3" x14ac:dyDescent="0.25">
      <c r="A3" s="3">
        <v>2019</v>
      </c>
    </row>
    <row r="4" spans="1:3" ht="15.75" thickBot="1" x14ac:dyDescent="0.3">
      <c r="A4" s="3"/>
    </row>
    <row r="5" spans="1:3" ht="36" customHeight="1" thickBot="1" x14ac:dyDescent="0.3">
      <c r="A5" s="143" t="s">
        <v>1</v>
      </c>
      <c r="B5" s="143"/>
      <c r="C5" s="67" t="s">
        <v>2</v>
      </c>
    </row>
    <row r="6" spans="1:3" ht="15.75" thickBot="1" x14ac:dyDescent="0.3">
      <c r="A6" s="146" t="s">
        <v>22</v>
      </c>
      <c r="B6" s="147"/>
      <c r="C6" s="66" t="s">
        <v>23</v>
      </c>
    </row>
    <row r="7" spans="1:3" ht="20.25" customHeight="1" x14ac:dyDescent="0.25">
      <c r="A7" s="144" t="s">
        <v>169</v>
      </c>
      <c r="B7" s="144"/>
      <c r="C7" s="65"/>
    </row>
    <row r="8" spans="1:3" ht="20.25" customHeight="1" thickBot="1" x14ac:dyDescent="0.3">
      <c r="A8" s="60">
        <v>1</v>
      </c>
      <c r="B8" s="59" t="s">
        <v>168</v>
      </c>
      <c r="C8" s="59" t="s">
        <v>126</v>
      </c>
    </row>
    <row r="9" spans="1:3" ht="20.25" customHeight="1" x14ac:dyDescent="0.25">
      <c r="A9" s="145" t="s">
        <v>167</v>
      </c>
      <c r="B9" s="145"/>
      <c r="C9" s="64"/>
    </row>
    <row r="10" spans="1:3" ht="20.25" customHeight="1" x14ac:dyDescent="0.25">
      <c r="A10" s="62">
        <v>1</v>
      </c>
      <c r="B10" s="61" t="s">
        <v>16</v>
      </c>
      <c r="C10" s="61" t="s">
        <v>160</v>
      </c>
    </row>
    <row r="11" spans="1:3" ht="20.25" customHeight="1" x14ac:dyDescent="0.25">
      <c r="A11" s="62">
        <v>2</v>
      </c>
      <c r="B11" s="61" t="s">
        <v>166</v>
      </c>
      <c r="C11" s="61" t="s">
        <v>165</v>
      </c>
    </row>
    <row r="12" spans="1:3" ht="20.25" customHeight="1" thickBot="1" x14ac:dyDescent="0.3">
      <c r="A12" s="60">
        <v>3</v>
      </c>
      <c r="B12" s="59" t="s">
        <v>164</v>
      </c>
      <c r="C12" s="59" t="s">
        <v>126</v>
      </c>
    </row>
    <row r="13" spans="1:3" ht="20.25" customHeight="1" x14ac:dyDescent="0.25">
      <c r="A13" s="145" t="s">
        <v>163</v>
      </c>
      <c r="B13" s="145"/>
      <c r="C13" s="64"/>
    </row>
    <row r="14" spans="1:3" ht="20.25" customHeight="1" x14ac:dyDescent="0.25">
      <c r="A14" s="62">
        <v>1</v>
      </c>
      <c r="B14" s="61" t="s">
        <v>162</v>
      </c>
      <c r="C14" s="61" t="s">
        <v>161</v>
      </c>
    </row>
    <row r="15" spans="1:3" ht="20.25" customHeight="1" x14ac:dyDescent="0.25">
      <c r="A15" s="62">
        <v>2</v>
      </c>
      <c r="B15" s="61" t="s">
        <v>6</v>
      </c>
      <c r="C15" s="61" t="s">
        <v>160</v>
      </c>
    </row>
    <row r="16" spans="1:3" ht="20.25" customHeight="1" x14ac:dyDescent="0.25">
      <c r="A16" s="62">
        <v>3</v>
      </c>
      <c r="B16" s="61" t="s">
        <v>159</v>
      </c>
      <c r="C16" s="61" t="s">
        <v>158</v>
      </c>
    </row>
    <row r="17" spans="1:3" ht="20.25" customHeight="1" x14ac:dyDescent="0.25">
      <c r="A17" s="62">
        <v>4</v>
      </c>
      <c r="B17" s="61" t="s">
        <v>157</v>
      </c>
      <c r="C17" s="61" t="s">
        <v>156</v>
      </c>
    </row>
    <row r="18" spans="1:3" ht="20.25" customHeight="1" x14ac:dyDescent="0.25">
      <c r="A18" s="62">
        <v>5</v>
      </c>
      <c r="B18" s="61" t="s">
        <v>155</v>
      </c>
      <c r="C18" s="61" t="s">
        <v>154</v>
      </c>
    </row>
    <row r="19" spans="1:3" ht="20.25" customHeight="1" thickBot="1" x14ac:dyDescent="0.3">
      <c r="A19" s="60">
        <v>6</v>
      </c>
      <c r="B19" s="59" t="s">
        <v>153</v>
      </c>
      <c r="C19" s="59" t="s">
        <v>152</v>
      </c>
    </row>
    <row r="20" spans="1:3" ht="20.25" customHeight="1" x14ac:dyDescent="0.25">
      <c r="A20" s="145" t="s">
        <v>151</v>
      </c>
      <c r="B20" s="145"/>
      <c r="C20" s="63"/>
    </row>
    <row r="21" spans="1:3" ht="20.25" customHeight="1" x14ac:dyDescent="0.25">
      <c r="A21" s="62">
        <v>1</v>
      </c>
      <c r="B21" s="61" t="s">
        <v>150</v>
      </c>
      <c r="C21" s="61" t="s">
        <v>149</v>
      </c>
    </row>
    <row r="22" spans="1:3" ht="20.25" customHeight="1" x14ac:dyDescent="0.25">
      <c r="A22" s="62">
        <v>2</v>
      </c>
      <c r="B22" s="61" t="s">
        <v>148</v>
      </c>
      <c r="C22" s="61" t="s">
        <v>147</v>
      </c>
    </row>
    <row r="23" spans="1:3" ht="20.25" customHeight="1" x14ac:dyDescent="0.25">
      <c r="A23" s="62">
        <v>3</v>
      </c>
      <c r="B23" s="61" t="s">
        <v>20</v>
      </c>
      <c r="C23" s="61" t="s">
        <v>146</v>
      </c>
    </row>
    <row r="24" spans="1:3" ht="20.25" customHeight="1" x14ac:dyDescent="0.25">
      <c r="A24" s="62">
        <v>4</v>
      </c>
      <c r="B24" s="61" t="s">
        <v>145</v>
      </c>
      <c r="C24" s="61" t="s">
        <v>144</v>
      </c>
    </row>
    <row r="25" spans="1:3" ht="20.25" customHeight="1" x14ac:dyDescent="0.25">
      <c r="A25" s="62">
        <v>5</v>
      </c>
      <c r="B25" s="61" t="s">
        <v>143</v>
      </c>
      <c r="C25" s="61"/>
    </row>
    <row r="26" spans="1:3" ht="20.25" customHeight="1" x14ac:dyDescent="0.25">
      <c r="A26" s="62">
        <v>6</v>
      </c>
      <c r="B26" s="61" t="s">
        <v>142</v>
      </c>
      <c r="C26" s="61" t="s">
        <v>141</v>
      </c>
    </row>
    <row r="27" spans="1:3" ht="20.25" customHeight="1" x14ac:dyDescent="0.25">
      <c r="A27" s="62">
        <v>7</v>
      </c>
      <c r="B27" s="61" t="s">
        <v>140</v>
      </c>
      <c r="C27" s="61" t="s">
        <v>139</v>
      </c>
    </row>
    <row r="28" spans="1:3" ht="20.25" customHeight="1" x14ac:dyDescent="0.25">
      <c r="A28" s="62">
        <v>8</v>
      </c>
      <c r="B28" s="61" t="s">
        <v>138</v>
      </c>
      <c r="C28" s="61" t="s">
        <v>137</v>
      </c>
    </row>
    <row r="29" spans="1:3" ht="20.25" customHeight="1" x14ac:dyDescent="0.25">
      <c r="A29" s="62">
        <v>9</v>
      </c>
      <c r="B29" s="61" t="s">
        <v>136</v>
      </c>
      <c r="C29" s="61" t="s">
        <v>135</v>
      </c>
    </row>
    <row r="30" spans="1:3" ht="30" customHeight="1" x14ac:dyDescent="0.25">
      <c r="A30" s="62">
        <v>10</v>
      </c>
      <c r="B30" s="61" t="s">
        <v>134</v>
      </c>
      <c r="C30" s="61" t="s">
        <v>133</v>
      </c>
    </row>
    <row r="31" spans="1:3" ht="20.25" customHeight="1" x14ac:dyDescent="0.25">
      <c r="A31" s="62">
        <v>11</v>
      </c>
      <c r="B31" s="61" t="s">
        <v>132</v>
      </c>
      <c r="C31" s="61" t="s">
        <v>131</v>
      </c>
    </row>
    <row r="32" spans="1:3" ht="20.25" customHeight="1" x14ac:dyDescent="0.25">
      <c r="A32" s="62">
        <v>12</v>
      </c>
      <c r="B32" s="61" t="s">
        <v>10</v>
      </c>
      <c r="C32" s="61" t="s">
        <v>11</v>
      </c>
    </row>
    <row r="33" spans="1:3" ht="20.25" customHeight="1" x14ac:dyDescent="0.25">
      <c r="A33" s="62">
        <v>13</v>
      </c>
      <c r="B33" s="61" t="s">
        <v>130</v>
      </c>
      <c r="C33" s="61" t="s">
        <v>89</v>
      </c>
    </row>
    <row r="34" spans="1:3" ht="20.25" customHeight="1" x14ac:dyDescent="0.25">
      <c r="A34" s="62">
        <v>14</v>
      </c>
      <c r="B34" s="61" t="s">
        <v>129</v>
      </c>
      <c r="C34" s="61" t="s">
        <v>128</v>
      </c>
    </row>
    <row r="35" spans="1:3" ht="20.25" customHeight="1" thickBot="1" x14ac:dyDescent="0.3">
      <c r="A35" s="60">
        <v>15</v>
      </c>
      <c r="B35" s="59" t="s">
        <v>127</v>
      </c>
      <c r="C35" s="59" t="s">
        <v>126</v>
      </c>
    </row>
    <row r="36" spans="1:3" x14ac:dyDescent="0.25">
      <c r="A36" s="2" t="s">
        <v>181</v>
      </c>
      <c r="B36" s="2"/>
      <c r="C36" s="2"/>
    </row>
    <row r="37" spans="1:3" x14ac:dyDescent="0.25">
      <c r="A37" s="2"/>
      <c r="B37" s="2"/>
      <c r="C37" s="2"/>
    </row>
    <row r="38" spans="1:3" x14ac:dyDescent="0.25">
      <c r="A38" s="58"/>
    </row>
  </sheetData>
  <mergeCells count="6">
    <mergeCell ref="A5:B5"/>
    <mergeCell ref="A7:B7"/>
    <mergeCell ref="A9:B9"/>
    <mergeCell ref="A13:B13"/>
    <mergeCell ref="A20:B20"/>
    <mergeCell ref="A6:B6"/>
  </mergeCells>
  <pageMargins left="0.7" right="0.7" top="0.75" bottom="0.75" header="0.3" footer="0.3"/>
  <pageSetup paperSize="25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21"/>
  <sheetViews>
    <sheetView topLeftCell="A10" zoomScale="115" zoomScaleNormal="115" workbookViewId="0">
      <selection activeCell="A21" sqref="A21"/>
    </sheetView>
  </sheetViews>
  <sheetFormatPr defaultRowHeight="15" x14ac:dyDescent="0.25"/>
  <cols>
    <col min="1" max="1" width="4.5703125" customWidth="1"/>
    <col min="2" max="2" width="31.42578125" customWidth="1"/>
    <col min="3" max="4" width="26.7109375" customWidth="1"/>
  </cols>
  <sheetData>
    <row r="1" spans="1:4" x14ac:dyDescent="0.25">
      <c r="A1" s="3" t="s">
        <v>226</v>
      </c>
    </row>
    <row r="2" spans="1:4" x14ac:dyDescent="0.25">
      <c r="A2" s="3" t="s">
        <v>0</v>
      </c>
    </row>
    <row r="3" spans="1:4" x14ac:dyDescent="0.25">
      <c r="A3" s="3">
        <v>2019</v>
      </c>
    </row>
    <row r="4" spans="1:4" ht="15.75" thickBot="1" x14ac:dyDescent="0.3">
      <c r="B4" s="1"/>
    </row>
    <row r="5" spans="1:4" ht="37.5" customHeight="1" thickBot="1" x14ac:dyDescent="0.3">
      <c r="A5" s="149" t="s">
        <v>1</v>
      </c>
      <c r="B5" s="149"/>
      <c r="C5" s="4" t="s">
        <v>2</v>
      </c>
      <c r="D5" s="4" t="s">
        <v>3</v>
      </c>
    </row>
    <row r="6" spans="1:4" ht="15.75" thickBot="1" x14ac:dyDescent="0.3">
      <c r="A6" s="148" t="s">
        <v>22</v>
      </c>
      <c r="B6" s="148"/>
      <c r="C6" s="5" t="s">
        <v>23</v>
      </c>
      <c r="D6" s="5" t="s">
        <v>24</v>
      </c>
    </row>
    <row r="7" spans="1:4" ht="31.5" customHeight="1" x14ac:dyDescent="0.25">
      <c r="A7" s="17">
        <v>1</v>
      </c>
      <c r="B7" s="14" t="s">
        <v>4</v>
      </c>
      <c r="C7" s="7" t="s">
        <v>5</v>
      </c>
      <c r="D7" s="11">
        <v>89949</v>
      </c>
    </row>
    <row r="8" spans="1:4" ht="31.5" customHeight="1" x14ac:dyDescent="0.25">
      <c r="A8" s="8">
        <v>2</v>
      </c>
      <c r="B8" s="9" t="s">
        <v>6</v>
      </c>
      <c r="C8" s="9" t="s">
        <v>7</v>
      </c>
      <c r="D8" s="12">
        <v>24912</v>
      </c>
    </row>
    <row r="9" spans="1:4" ht="31.5" customHeight="1" x14ac:dyDescent="0.25">
      <c r="A9" s="8">
        <v>3</v>
      </c>
      <c r="B9" s="9" t="s">
        <v>8</v>
      </c>
      <c r="C9" s="9" t="s">
        <v>9</v>
      </c>
      <c r="D9" s="12">
        <v>800882</v>
      </c>
    </row>
    <row r="10" spans="1:4" ht="31.5" customHeight="1" x14ac:dyDescent="0.25">
      <c r="A10" s="8">
        <v>4</v>
      </c>
      <c r="B10" s="9" t="s">
        <v>10</v>
      </c>
      <c r="C10" s="9" t="s">
        <v>11</v>
      </c>
      <c r="D10" s="12">
        <v>41593</v>
      </c>
    </row>
    <row r="11" spans="1:4" ht="31.5" customHeight="1" x14ac:dyDescent="0.25">
      <c r="A11" s="8">
        <v>5</v>
      </c>
      <c r="B11" s="9" t="s">
        <v>12</v>
      </c>
      <c r="C11" s="9" t="s">
        <v>13</v>
      </c>
      <c r="D11" s="12">
        <v>3570</v>
      </c>
    </row>
    <row r="12" spans="1:4" ht="31.5" customHeight="1" x14ac:dyDescent="0.25">
      <c r="A12" s="8">
        <v>6</v>
      </c>
      <c r="B12" s="9" t="s">
        <v>14</v>
      </c>
      <c r="C12" s="9" t="s">
        <v>15</v>
      </c>
      <c r="D12" s="12">
        <v>387</v>
      </c>
    </row>
    <row r="13" spans="1:4" ht="31.5" customHeight="1" x14ac:dyDescent="0.25">
      <c r="A13" s="8">
        <v>7</v>
      </c>
      <c r="B13" s="9" t="s">
        <v>16</v>
      </c>
      <c r="C13" s="9" t="s">
        <v>17</v>
      </c>
      <c r="D13" s="12">
        <v>1155</v>
      </c>
    </row>
    <row r="14" spans="1:4" ht="31.5" customHeight="1" x14ac:dyDescent="0.25">
      <c r="A14" s="8">
        <v>8</v>
      </c>
      <c r="B14" s="9" t="s">
        <v>18</v>
      </c>
      <c r="C14" s="9" t="s">
        <v>19</v>
      </c>
      <c r="D14" s="12">
        <v>29743</v>
      </c>
    </row>
    <row r="15" spans="1:4" ht="31.5" customHeight="1" thickBot="1" x14ac:dyDescent="0.3">
      <c r="A15" s="18">
        <v>9</v>
      </c>
      <c r="B15" s="10" t="s">
        <v>20</v>
      </c>
      <c r="C15" s="10" t="s">
        <v>21</v>
      </c>
      <c r="D15" s="13">
        <v>93824</v>
      </c>
    </row>
    <row r="16" spans="1:4" ht="31.5" customHeight="1" thickBot="1" x14ac:dyDescent="0.3">
      <c r="A16" s="150" t="s">
        <v>91</v>
      </c>
      <c r="B16" s="150"/>
      <c r="C16" s="150"/>
      <c r="D16" s="141">
        <f>SUM(D7:D15)</f>
        <v>1086015</v>
      </c>
    </row>
    <row r="17" spans="1:4" s="92" customFormat="1" ht="24.75" customHeight="1" thickBot="1" x14ac:dyDescent="0.3">
      <c r="A17" s="151">
        <v>2018</v>
      </c>
      <c r="B17" s="151"/>
      <c r="C17" s="151"/>
      <c r="D17" s="91">
        <v>1236203</v>
      </c>
    </row>
    <row r="18" spans="1:4" x14ac:dyDescent="0.25">
      <c r="A18" s="69"/>
      <c r="B18" s="68"/>
      <c r="C18" s="69"/>
      <c r="D18" s="69"/>
    </row>
    <row r="19" spans="1:4" x14ac:dyDescent="0.25">
      <c r="A19" s="2" t="s">
        <v>181</v>
      </c>
    </row>
    <row r="21" spans="1:4" x14ac:dyDescent="0.25">
      <c r="A21" s="6"/>
    </row>
  </sheetData>
  <mergeCells count="4">
    <mergeCell ref="A6:B6"/>
    <mergeCell ref="A5:B5"/>
    <mergeCell ref="A16:C16"/>
    <mergeCell ref="A17:C17"/>
  </mergeCells>
  <pageMargins left="0.7" right="0.7" top="0.75" bottom="0.75" header="0.3" footer="0.3"/>
  <pageSetup paperSize="25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opLeftCell="A13" workbookViewId="0"/>
  </sheetViews>
  <sheetFormatPr defaultRowHeight="15" x14ac:dyDescent="0.25"/>
  <cols>
    <col min="1" max="1" width="4.85546875" customWidth="1"/>
    <col min="2" max="2" width="14.28515625" customWidth="1"/>
    <col min="3" max="9" width="10.42578125" customWidth="1"/>
  </cols>
  <sheetData>
    <row r="1" spans="1:9" x14ac:dyDescent="0.25">
      <c r="A1" s="3" t="s">
        <v>227</v>
      </c>
    </row>
    <row r="2" spans="1:9" x14ac:dyDescent="0.25">
      <c r="A2" s="3" t="s">
        <v>125</v>
      </c>
    </row>
    <row r="3" spans="1:9" x14ac:dyDescent="0.25">
      <c r="A3" s="3">
        <v>2019</v>
      </c>
    </row>
    <row r="4" spans="1:9" ht="15.75" thickBot="1" x14ac:dyDescent="0.3"/>
    <row r="5" spans="1:9" s="2" customFormat="1" ht="54.75" customHeight="1" thickBot="1" x14ac:dyDescent="0.25">
      <c r="A5" s="149" t="s">
        <v>84</v>
      </c>
      <c r="B5" s="149"/>
      <c r="C5" s="25" t="s">
        <v>85</v>
      </c>
      <c r="D5" s="25" t="s">
        <v>120</v>
      </c>
      <c r="E5" s="25" t="s">
        <v>93</v>
      </c>
      <c r="F5" s="25" t="s">
        <v>121</v>
      </c>
      <c r="G5" s="25" t="s">
        <v>123</v>
      </c>
      <c r="H5" s="25" t="s">
        <v>122</v>
      </c>
      <c r="I5" s="25" t="s">
        <v>91</v>
      </c>
    </row>
    <row r="6" spans="1:9" s="2" customFormat="1" ht="12.75" thickBot="1" x14ac:dyDescent="0.25">
      <c r="A6" s="148" t="s">
        <v>22</v>
      </c>
      <c r="B6" s="148"/>
      <c r="C6" s="70" t="s">
        <v>23</v>
      </c>
      <c r="D6" s="70" t="s">
        <v>24</v>
      </c>
      <c r="E6" s="70" t="s">
        <v>25</v>
      </c>
      <c r="F6" s="70" t="s">
        <v>26</v>
      </c>
      <c r="G6" s="70" t="s">
        <v>98</v>
      </c>
      <c r="H6" s="70" t="s">
        <v>118</v>
      </c>
      <c r="I6" s="70" t="s">
        <v>124</v>
      </c>
    </row>
    <row r="7" spans="1:9" s="40" customFormat="1" ht="30" customHeight="1" x14ac:dyDescent="0.25">
      <c r="A7" s="43">
        <v>1</v>
      </c>
      <c r="B7" s="44" t="s">
        <v>86</v>
      </c>
      <c r="C7" s="55">
        <v>3</v>
      </c>
      <c r="D7" s="55">
        <v>0</v>
      </c>
      <c r="E7" s="55">
        <v>5</v>
      </c>
      <c r="F7" s="55">
        <v>0</v>
      </c>
      <c r="G7" s="55">
        <v>0</v>
      </c>
      <c r="H7" s="55">
        <v>0</v>
      </c>
      <c r="I7" s="55">
        <f>C7+E7</f>
        <v>8</v>
      </c>
    </row>
    <row r="8" spans="1:9" s="40" customFormat="1" ht="30" customHeight="1" x14ac:dyDescent="0.25">
      <c r="A8" s="35">
        <v>2</v>
      </c>
      <c r="B8" s="36" t="s">
        <v>87</v>
      </c>
      <c r="C8" s="49">
        <v>0</v>
      </c>
      <c r="D8" s="49">
        <v>0</v>
      </c>
      <c r="E8" s="49">
        <v>1</v>
      </c>
      <c r="F8" s="49">
        <v>0</v>
      </c>
      <c r="G8" s="49">
        <v>0</v>
      </c>
      <c r="H8" s="49">
        <v>0</v>
      </c>
      <c r="I8" s="49">
        <f>SUM(C8:H8)</f>
        <v>1</v>
      </c>
    </row>
    <row r="9" spans="1:9" s="40" customFormat="1" ht="30" customHeight="1" x14ac:dyDescent="0.25">
      <c r="A9" s="35">
        <v>3</v>
      </c>
      <c r="B9" s="36" t="s">
        <v>88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f>SUM(C9:H9)</f>
        <v>0</v>
      </c>
    </row>
    <row r="10" spans="1:9" s="40" customFormat="1" ht="30" customHeight="1" x14ac:dyDescent="0.25">
      <c r="A10" s="49">
        <v>4</v>
      </c>
      <c r="B10" s="88" t="s">
        <v>89</v>
      </c>
      <c r="C10" s="49">
        <v>3</v>
      </c>
      <c r="D10" s="49">
        <v>0</v>
      </c>
      <c r="E10" s="49">
        <v>10</v>
      </c>
      <c r="F10" s="49">
        <v>0</v>
      </c>
      <c r="G10" s="49">
        <v>0</v>
      </c>
      <c r="H10" s="49">
        <v>0</v>
      </c>
      <c r="I10" s="49">
        <f>SUM(C10:H10)</f>
        <v>13</v>
      </c>
    </row>
    <row r="11" spans="1:9" s="40" customFormat="1" ht="30" customHeight="1" thickBot="1" x14ac:dyDescent="0.3">
      <c r="A11" s="53">
        <v>5</v>
      </c>
      <c r="B11" s="89" t="s">
        <v>90</v>
      </c>
      <c r="C11" s="53">
        <v>4</v>
      </c>
      <c r="D11" s="49">
        <v>0</v>
      </c>
      <c r="E11" s="53">
        <v>2</v>
      </c>
      <c r="F11" s="49">
        <v>0</v>
      </c>
      <c r="G11" s="49">
        <v>0</v>
      </c>
      <c r="H11" s="49">
        <v>0</v>
      </c>
      <c r="I11" s="53">
        <f>SUM(C11:H11)</f>
        <v>6</v>
      </c>
    </row>
    <row r="12" spans="1:9" s="40" customFormat="1" ht="29.25" customHeight="1" thickBot="1" x14ac:dyDescent="0.3">
      <c r="A12" s="152" t="s">
        <v>91</v>
      </c>
      <c r="B12" s="152"/>
      <c r="C12" s="52">
        <f>SUM(C7:C11)</f>
        <v>10</v>
      </c>
      <c r="D12" s="52">
        <f t="shared" ref="D12:H12" si="0">SUM(D7:D11)</f>
        <v>0</v>
      </c>
      <c r="E12" s="52">
        <f t="shared" si="0"/>
        <v>18</v>
      </c>
      <c r="F12" s="52">
        <f t="shared" si="0"/>
        <v>0</v>
      </c>
      <c r="G12" s="52">
        <f t="shared" si="0"/>
        <v>0</v>
      </c>
      <c r="H12" s="52">
        <f t="shared" si="0"/>
        <v>0</v>
      </c>
      <c r="I12" s="52">
        <f t="shared" ref="I12" si="1">SUM(I7:I11)</f>
        <v>28</v>
      </c>
    </row>
    <row r="13" spans="1:9" ht="23.25" customHeight="1" thickBot="1" x14ac:dyDescent="0.3">
      <c r="A13" s="153">
        <v>2018</v>
      </c>
      <c r="B13" s="153"/>
      <c r="C13" s="54">
        <v>10</v>
      </c>
      <c r="D13" s="54">
        <v>0</v>
      </c>
      <c r="E13" s="54">
        <v>17</v>
      </c>
      <c r="F13" s="54">
        <v>0</v>
      </c>
      <c r="G13" s="54">
        <v>0</v>
      </c>
      <c r="H13" s="54">
        <v>0</v>
      </c>
      <c r="I13" s="54">
        <v>27</v>
      </c>
    </row>
    <row r="14" spans="1:9" x14ac:dyDescent="0.25">
      <c r="C14" s="93"/>
      <c r="D14" s="93"/>
      <c r="E14" s="93"/>
      <c r="F14" s="93"/>
      <c r="G14" s="93"/>
      <c r="H14" s="93"/>
      <c r="I14" s="93"/>
    </row>
    <row r="15" spans="1:9" x14ac:dyDescent="0.25">
      <c r="A15" s="2" t="s">
        <v>181</v>
      </c>
    </row>
  </sheetData>
  <mergeCells count="4">
    <mergeCell ref="A5:B5"/>
    <mergeCell ref="A6:B6"/>
    <mergeCell ref="A12:B12"/>
    <mergeCell ref="A13:B13"/>
  </mergeCells>
  <printOptions horizontalCentered="1"/>
  <pageMargins left="0.45" right="0.45" top="0.75" bottom="0.75" header="0.3" footer="0.3"/>
  <pageSetup paperSize="256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opLeftCell="A7" workbookViewId="0"/>
  </sheetViews>
  <sheetFormatPr defaultRowHeight="15" x14ac:dyDescent="0.25"/>
  <cols>
    <col min="1" max="1" width="4.85546875" customWidth="1"/>
    <col min="2" max="2" width="26.42578125" customWidth="1"/>
    <col min="3" max="3" width="16.140625" customWidth="1"/>
    <col min="4" max="5" width="17.28515625" customWidth="1"/>
    <col min="6" max="6" width="15.140625" customWidth="1"/>
  </cols>
  <sheetData>
    <row r="1" spans="1:6" x14ac:dyDescent="0.25">
      <c r="A1" s="3" t="s">
        <v>228</v>
      </c>
    </row>
    <row r="2" spans="1:6" x14ac:dyDescent="0.25">
      <c r="A2" s="3" t="s">
        <v>178</v>
      </c>
    </row>
    <row r="3" spans="1:6" x14ac:dyDescent="0.25">
      <c r="A3" s="3">
        <v>2019</v>
      </c>
    </row>
    <row r="4" spans="1:6" ht="15.75" thickBot="1" x14ac:dyDescent="0.3"/>
    <row r="5" spans="1:6" s="2" customFormat="1" ht="23.25" customHeight="1" thickBot="1" x14ac:dyDescent="0.25">
      <c r="A5" s="149" t="s">
        <v>84</v>
      </c>
      <c r="B5" s="149"/>
      <c r="C5" s="149" t="s">
        <v>29</v>
      </c>
      <c r="D5" s="149" t="s">
        <v>30</v>
      </c>
      <c r="E5" s="149"/>
      <c r="F5" s="149"/>
    </row>
    <row r="6" spans="1:6" s="2" customFormat="1" ht="23.25" customHeight="1" thickBot="1" x14ac:dyDescent="0.25">
      <c r="A6" s="149"/>
      <c r="B6" s="149"/>
      <c r="C6" s="149"/>
      <c r="D6" s="24" t="s">
        <v>31</v>
      </c>
      <c r="E6" s="24" t="s">
        <v>32</v>
      </c>
      <c r="F6" s="24" t="s">
        <v>91</v>
      </c>
    </row>
    <row r="7" spans="1:6" s="2" customFormat="1" ht="18.75" customHeight="1" thickBot="1" x14ac:dyDescent="0.25">
      <c r="A7" s="155" t="s">
        <v>22</v>
      </c>
      <c r="B7" s="155"/>
      <c r="C7" s="23" t="s">
        <v>23</v>
      </c>
      <c r="D7" s="23" t="s">
        <v>24</v>
      </c>
      <c r="E7" s="23" t="s">
        <v>25</v>
      </c>
      <c r="F7" s="23" t="s">
        <v>26</v>
      </c>
    </row>
    <row r="8" spans="1:6" s="40" customFormat="1" ht="30" customHeight="1" x14ac:dyDescent="0.25">
      <c r="A8" s="33">
        <v>1</v>
      </c>
      <c r="B8" s="34" t="s">
        <v>86</v>
      </c>
      <c r="C8" s="84">
        <v>197</v>
      </c>
      <c r="D8" s="84">
        <v>19250</v>
      </c>
      <c r="E8" s="84">
        <v>593</v>
      </c>
      <c r="F8" s="84">
        <f>SUM(D8:E8)</f>
        <v>19843</v>
      </c>
    </row>
    <row r="9" spans="1:6" s="40" customFormat="1" ht="30" customHeight="1" x14ac:dyDescent="0.25">
      <c r="A9" s="35">
        <v>2</v>
      </c>
      <c r="B9" s="36" t="s">
        <v>87</v>
      </c>
      <c r="C9" s="85">
        <v>16</v>
      </c>
      <c r="D9" s="85">
        <v>1025</v>
      </c>
      <c r="E9" s="85">
        <v>83</v>
      </c>
      <c r="F9" s="85">
        <f>SUM(D9:E9)</f>
        <v>1108</v>
      </c>
    </row>
    <row r="10" spans="1:6" s="40" customFormat="1" ht="30" customHeight="1" x14ac:dyDescent="0.25">
      <c r="A10" s="35">
        <v>3</v>
      </c>
      <c r="B10" s="36" t="s">
        <v>88</v>
      </c>
      <c r="C10" s="85">
        <v>0</v>
      </c>
      <c r="D10" s="85">
        <v>0</v>
      </c>
      <c r="E10" s="85">
        <v>0</v>
      </c>
      <c r="F10" s="85">
        <f>SUM(D10:E10)</f>
        <v>0</v>
      </c>
    </row>
    <row r="11" spans="1:6" s="40" customFormat="1" ht="30" customHeight="1" x14ac:dyDescent="0.25">
      <c r="A11" s="35">
        <v>4</v>
      </c>
      <c r="B11" s="36" t="s">
        <v>89</v>
      </c>
      <c r="C11" s="85">
        <v>400</v>
      </c>
      <c r="D11" s="85">
        <v>23334</v>
      </c>
      <c r="E11" s="85">
        <v>2969</v>
      </c>
      <c r="F11" s="85">
        <f>SUM(D11:E11)</f>
        <v>26303</v>
      </c>
    </row>
    <row r="12" spans="1:6" s="40" customFormat="1" ht="30" customHeight="1" thickBot="1" x14ac:dyDescent="0.3">
      <c r="A12" s="37">
        <v>5</v>
      </c>
      <c r="B12" s="38" t="s">
        <v>90</v>
      </c>
      <c r="C12" s="87">
        <v>251</v>
      </c>
      <c r="D12" s="87">
        <v>60091</v>
      </c>
      <c r="E12" s="87">
        <v>3991</v>
      </c>
      <c r="F12" s="87">
        <f>SUM(D12:E12)</f>
        <v>64082</v>
      </c>
    </row>
    <row r="13" spans="1:6" s="40" customFormat="1" ht="29.25" customHeight="1" thickBot="1" x14ac:dyDescent="0.3">
      <c r="A13" s="152" t="s">
        <v>91</v>
      </c>
      <c r="B13" s="152"/>
      <c r="C13" s="86">
        <f>SUM(C8:C12)</f>
        <v>864</v>
      </c>
      <c r="D13" s="86">
        <f>SUM(D8:D12)</f>
        <v>103700</v>
      </c>
      <c r="E13" s="86">
        <f>SUM(E8:E12)</f>
        <v>7636</v>
      </c>
      <c r="F13" s="86">
        <f>SUM(F8:F12)</f>
        <v>111336</v>
      </c>
    </row>
    <row r="14" spans="1:6" s="40" customFormat="1" ht="25.5" customHeight="1" thickBot="1" x14ac:dyDescent="0.3">
      <c r="A14" s="154">
        <v>2018</v>
      </c>
      <c r="B14" s="154"/>
      <c r="C14" s="94">
        <v>792</v>
      </c>
      <c r="D14" s="94">
        <v>99332</v>
      </c>
      <c r="E14" s="94">
        <v>9276</v>
      </c>
      <c r="F14" s="94">
        <v>108608</v>
      </c>
    </row>
    <row r="16" spans="1:6" x14ac:dyDescent="0.25">
      <c r="A16" s="2" t="s">
        <v>181</v>
      </c>
    </row>
  </sheetData>
  <mergeCells count="6">
    <mergeCell ref="A14:B14"/>
    <mergeCell ref="D5:F5"/>
    <mergeCell ref="A7:B7"/>
    <mergeCell ref="A13:B13"/>
    <mergeCell ref="A5:B6"/>
    <mergeCell ref="C5:C6"/>
  </mergeCells>
  <pageMargins left="0.45" right="0.45" top="0.75" bottom="0.75" header="0.3" footer="0.3"/>
  <pageSetup paperSize="256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40"/>
  <sheetViews>
    <sheetView topLeftCell="A31" workbookViewId="0">
      <selection activeCell="A40" sqref="A40"/>
    </sheetView>
  </sheetViews>
  <sheetFormatPr defaultRowHeight="15" x14ac:dyDescent="0.25"/>
  <cols>
    <col min="1" max="1" width="5" customWidth="1"/>
    <col min="2" max="2" width="40.85546875" bestFit="1" customWidth="1"/>
    <col min="3" max="3" width="10.5703125" style="71" customWidth="1"/>
    <col min="4" max="4" width="53.85546875" bestFit="1" customWidth="1"/>
    <col min="5" max="5" width="19.85546875" customWidth="1"/>
  </cols>
  <sheetData>
    <row r="1" spans="1:16" x14ac:dyDescent="0.25">
      <c r="A1" s="3" t="s">
        <v>229</v>
      </c>
    </row>
    <row r="2" spans="1:16" x14ac:dyDescent="0.25">
      <c r="A2" s="3" t="s">
        <v>179</v>
      </c>
    </row>
    <row r="3" spans="1:16" x14ac:dyDescent="0.25">
      <c r="A3" s="3">
        <v>2019</v>
      </c>
    </row>
    <row r="4" spans="1:16" ht="15.75" thickBot="1" x14ac:dyDescent="0.3"/>
    <row r="5" spans="1:16" s="20" customFormat="1" ht="31.5" customHeight="1" thickBot="1" x14ac:dyDescent="0.3">
      <c r="A5" s="156" t="s">
        <v>97</v>
      </c>
      <c r="B5" s="156"/>
      <c r="C5" s="72" t="s">
        <v>117</v>
      </c>
      <c r="D5" s="21" t="s">
        <v>2</v>
      </c>
      <c r="E5" s="21" t="s">
        <v>28</v>
      </c>
      <c r="H5" s="76"/>
      <c r="I5" s="76"/>
      <c r="J5" s="76"/>
      <c r="K5" s="76"/>
      <c r="L5" s="76"/>
      <c r="M5" s="76"/>
      <c r="N5" s="76"/>
      <c r="O5" s="76"/>
      <c r="P5" s="76"/>
    </row>
    <row r="6" spans="1:16" ht="15.75" thickBot="1" x14ac:dyDescent="0.3">
      <c r="A6" s="157" t="s">
        <v>22</v>
      </c>
      <c r="B6" s="157"/>
      <c r="C6" s="73" t="s">
        <v>23</v>
      </c>
      <c r="D6" s="22" t="s">
        <v>24</v>
      </c>
      <c r="E6" s="22" t="s">
        <v>25</v>
      </c>
      <c r="H6" s="77"/>
      <c r="I6" s="77"/>
      <c r="J6" s="77"/>
      <c r="K6" s="77"/>
      <c r="L6" s="77"/>
      <c r="M6" s="77"/>
      <c r="N6" s="77"/>
      <c r="O6" s="77"/>
      <c r="P6" s="77"/>
    </row>
    <row r="7" spans="1:16" ht="24" customHeight="1" thickBot="1" x14ac:dyDescent="0.3">
      <c r="A7" s="30" t="s">
        <v>95</v>
      </c>
      <c r="B7" s="31" t="s">
        <v>85</v>
      </c>
      <c r="C7" s="74"/>
      <c r="D7" s="22"/>
      <c r="E7" s="99"/>
      <c r="H7" s="78"/>
      <c r="I7" s="79"/>
      <c r="J7" s="80"/>
      <c r="K7" s="81"/>
      <c r="L7" s="81"/>
      <c r="M7" s="77"/>
      <c r="N7" s="77"/>
      <c r="O7" s="77"/>
      <c r="P7" s="77"/>
    </row>
    <row r="8" spans="1:16" ht="25.5" customHeight="1" x14ac:dyDescent="0.25">
      <c r="A8" s="105">
        <v>1</v>
      </c>
      <c r="B8" s="106" t="s">
        <v>38</v>
      </c>
      <c r="C8" s="107" t="s">
        <v>173</v>
      </c>
      <c r="D8" s="106" t="s">
        <v>60</v>
      </c>
      <c r="E8" s="103" t="s">
        <v>184</v>
      </c>
      <c r="H8" s="82"/>
      <c r="I8" s="81"/>
      <c r="J8" s="83"/>
      <c r="K8" s="81"/>
      <c r="L8" s="81"/>
      <c r="M8" s="77"/>
      <c r="N8" s="77"/>
      <c r="O8" s="77"/>
      <c r="P8" s="77"/>
    </row>
    <row r="9" spans="1:16" ht="25.5" customHeight="1" x14ac:dyDescent="0.25">
      <c r="A9" s="108">
        <v>2</v>
      </c>
      <c r="B9" s="109" t="s">
        <v>94</v>
      </c>
      <c r="C9" s="110" t="s">
        <v>171</v>
      </c>
      <c r="D9" s="109" t="s">
        <v>70</v>
      </c>
      <c r="E9" s="101" t="s">
        <v>185</v>
      </c>
      <c r="H9" s="82"/>
      <c r="I9" s="81"/>
      <c r="J9" s="83"/>
      <c r="K9" s="81"/>
      <c r="L9" s="81"/>
      <c r="M9" s="77"/>
      <c r="N9" s="77"/>
      <c r="O9" s="77"/>
      <c r="P9" s="77"/>
    </row>
    <row r="10" spans="1:16" ht="25.5" customHeight="1" x14ac:dyDescent="0.25">
      <c r="A10" s="108">
        <v>3</v>
      </c>
      <c r="B10" s="109" t="s">
        <v>40</v>
      </c>
      <c r="C10" s="110" t="s">
        <v>171</v>
      </c>
      <c r="D10" s="109" t="s">
        <v>61</v>
      </c>
      <c r="E10" s="100" t="s">
        <v>186</v>
      </c>
      <c r="H10" s="82"/>
      <c r="I10" s="81"/>
      <c r="J10" s="83"/>
      <c r="K10" s="81"/>
      <c r="L10" s="81"/>
      <c r="M10" s="77"/>
      <c r="N10" s="77"/>
      <c r="O10" s="77"/>
      <c r="P10" s="77"/>
    </row>
    <row r="11" spans="1:16" ht="25.5" customHeight="1" x14ac:dyDescent="0.25">
      <c r="A11" s="108">
        <v>4</v>
      </c>
      <c r="B11" s="109" t="s">
        <v>39</v>
      </c>
      <c r="C11" s="110" t="s">
        <v>171</v>
      </c>
      <c r="D11" s="109" t="s">
        <v>61</v>
      </c>
      <c r="E11" s="100" t="s">
        <v>187</v>
      </c>
      <c r="H11" s="82"/>
      <c r="I11" s="81"/>
      <c r="J11" s="83"/>
      <c r="K11" s="81"/>
      <c r="L11" s="81"/>
      <c r="M11" s="77"/>
      <c r="N11" s="77"/>
      <c r="O11" s="77"/>
      <c r="P11" s="77"/>
    </row>
    <row r="12" spans="1:16" ht="25.5" customHeight="1" x14ac:dyDescent="0.25">
      <c r="A12" s="108">
        <v>5</v>
      </c>
      <c r="B12" s="109" t="s">
        <v>36</v>
      </c>
      <c r="C12" s="110" t="s">
        <v>171</v>
      </c>
      <c r="D12" s="109" t="s">
        <v>58</v>
      </c>
      <c r="E12" s="101" t="s">
        <v>188</v>
      </c>
      <c r="H12" s="82"/>
      <c r="I12" s="81"/>
      <c r="J12" s="83"/>
      <c r="K12" s="81"/>
      <c r="L12" s="81"/>
      <c r="M12" s="77"/>
      <c r="N12" s="77"/>
      <c r="O12" s="77"/>
      <c r="P12" s="77"/>
    </row>
    <row r="13" spans="1:16" ht="25.5" customHeight="1" x14ac:dyDescent="0.25">
      <c r="A13" s="108">
        <v>6</v>
      </c>
      <c r="B13" s="109" t="s">
        <v>49</v>
      </c>
      <c r="C13" s="110" t="s">
        <v>171</v>
      </c>
      <c r="D13" s="109" t="s">
        <v>72</v>
      </c>
      <c r="E13" s="101" t="s">
        <v>189</v>
      </c>
      <c r="H13" s="82"/>
      <c r="I13" s="81"/>
      <c r="J13" s="83"/>
      <c r="K13" s="81"/>
      <c r="L13" s="81"/>
      <c r="M13" s="77"/>
      <c r="N13" s="77"/>
      <c r="O13" s="77"/>
      <c r="P13" s="77"/>
    </row>
    <row r="14" spans="1:16" ht="25.5" customHeight="1" x14ac:dyDescent="0.25">
      <c r="A14" s="108">
        <v>7</v>
      </c>
      <c r="B14" s="111" t="s">
        <v>54</v>
      </c>
      <c r="C14" s="110" t="s">
        <v>171</v>
      </c>
      <c r="D14" s="111" t="s">
        <v>78</v>
      </c>
      <c r="E14" s="102" t="s">
        <v>190</v>
      </c>
      <c r="H14" s="82"/>
      <c r="I14" s="81"/>
      <c r="J14" s="83"/>
      <c r="K14" s="81"/>
      <c r="L14" s="81"/>
      <c r="M14" s="77"/>
      <c r="N14" s="77"/>
      <c r="O14" s="77"/>
      <c r="P14" s="77"/>
    </row>
    <row r="15" spans="1:16" ht="25.5" customHeight="1" x14ac:dyDescent="0.25">
      <c r="A15" s="108">
        <v>8</v>
      </c>
      <c r="B15" s="109" t="s">
        <v>47</v>
      </c>
      <c r="C15" s="110" t="s">
        <v>171</v>
      </c>
      <c r="D15" s="109" t="s">
        <v>69</v>
      </c>
      <c r="E15" s="102" t="s">
        <v>191</v>
      </c>
      <c r="H15" s="82"/>
      <c r="I15" s="81"/>
      <c r="J15" s="83"/>
      <c r="K15" s="81"/>
      <c r="L15" s="81"/>
      <c r="M15" s="77"/>
      <c r="N15" s="77"/>
      <c r="O15" s="77"/>
      <c r="P15" s="77"/>
    </row>
    <row r="16" spans="1:16" ht="25.5" customHeight="1" x14ac:dyDescent="0.25">
      <c r="A16" s="108">
        <v>9</v>
      </c>
      <c r="B16" s="109" t="s">
        <v>37</v>
      </c>
      <c r="C16" s="110" t="s">
        <v>172</v>
      </c>
      <c r="D16" s="109" t="s">
        <v>59</v>
      </c>
      <c r="E16" s="101" t="s">
        <v>192</v>
      </c>
      <c r="H16" s="82"/>
      <c r="I16" s="81"/>
      <c r="J16" s="83"/>
      <c r="K16" s="81"/>
      <c r="L16" s="81"/>
      <c r="M16" s="77"/>
      <c r="N16" s="77"/>
      <c r="O16" s="77"/>
      <c r="P16" s="77"/>
    </row>
    <row r="17" spans="1:16" ht="25.5" customHeight="1" thickBot="1" x14ac:dyDescent="0.3">
      <c r="A17" s="112">
        <v>10</v>
      </c>
      <c r="B17" s="113" t="s">
        <v>35</v>
      </c>
      <c r="C17" s="114" t="s">
        <v>171</v>
      </c>
      <c r="D17" s="113" t="s">
        <v>83</v>
      </c>
      <c r="E17" s="104" t="s">
        <v>193</v>
      </c>
      <c r="H17" s="82"/>
      <c r="I17" s="81"/>
      <c r="J17" s="83"/>
      <c r="K17" s="81"/>
      <c r="L17" s="81"/>
      <c r="M17" s="77"/>
      <c r="N17" s="77"/>
      <c r="O17" s="77"/>
      <c r="P17" s="77"/>
    </row>
    <row r="18" spans="1:16" ht="25.5" customHeight="1" thickBot="1" x14ac:dyDescent="0.3">
      <c r="A18" s="27" t="s">
        <v>96</v>
      </c>
      <c r="B18" s="28" t="s">
        <v>93</v>
      </c>
      <c r="C18" s="75"/>
      <c r="D18" s="29"/>
      <c r="E18" s="98"/>
      <c r="H18" s="82"/>
      <c r="I18" s="81"/>
      <c r="J18" s="83"/>
      <c r="K18" s="81"/>
      <c r="L18" s="81"/>
      <c r="M18" s="77"/>
      <c r="N18" s="77"/>
      <c r="O18" s="77"/>
      <c r="P18" s="77"/>
    </row>
    <row r="19" spans="1:16" ht="25.5" customHeight="1" x14ac:dyDescent="0.25">
      <c r="A19" s="105">
        <v>1</v>
      </c>
      <c r="B19" s="106" t="s">
        <v>46</v>
      </c>
      <c r="C19" s="107" t="s">
        <v>171</v>
      </c>
      <c r="D19" s="106" t="s">
        <v>68</v>
      </c>
      <c r="E19" s="115" t="s">
        <v>194</v>
      </c>
      <c r="H19" s="77"/>
      <c r="I19" s="77"/>
      <c r="J19" s="77"/>
      <c r="K19" s="77"/>
      <c r="L19" s="77"/>
      <c r="M19" s="77"/>
      <c r="N19" s="77"/>
      <c r="O19" s="77"/>
      <c r="P19" s="77"/>
    </row>
    <row r="20" spans="1:16" ht="25.5" customHeight="1" x14ac:dyDescent="0.25">
      <c r="A20" s="108">
        <v>2</v>
      </c>
      <c r="B20" s="109" t="s">
        <v>55</v>
      </c>
      <c r="C20" s="110" t="s">
        <v>171</v>
      </c>
      <c r="D20" s="109" t="s">
        <v>79</v>
      </c>
      <c r="E20" s="102" t="s">
        <v>195</v>
      </c>
    </row>
    <row r="21" spans="1:16" ht="25.5" customHeight="1" x14ac:dyDescent="0.25">
      <c r="A21" s="108">
        <v>3</v>
      </c>
      <c r="B21" s="109" t="s">
        <v>51</v>
      </c>
      <c r="C21" s="110" t="s">
        <v>171</v>
      </c>
      <c r="D21" s="109" t="s">
        <v>75</v>
      </c>
      <c r="E21" s="100" t="s">
        <v>196</v>
      </c>
    </row>
    <row r="22" spans="1:16" ht="25.5" customHeight="1" x14ac:dyDescent="0.25">
      <c r="A22" s="108">
        <v>4</v>
      </c>
      <c r="B22" s="109" t="s">
        <v>44</v>
      </c>
      <c r="C22" s="110" t="s">
        <v>171</v>
      </c>
      <c r="D22" s="109" t="s">
        <v>65</v>
      </c>
      <c r="E22" s="100" t="s">
        <v>197</v>
      </c>
      <c r="H22" s="82"/>
      <c r="I22" s="81"/>
      <c r="J22" s="83"/>
      <c r="K22" s="81"/>
      <c r="L22" s="81"/>
      <c r="M22" s="77"/>
      <c r="N22" s="77"/>
      <c r="O22" s="77"/>
      <c r="P22" s="77"/>
    </row>
    <row r="23" spans="1:16" ht="25.5" customHeight="1" x14ac:dyDescent="0.25">
      <c r="A23" s="108">
        <v>5</v>
      </c>
      <c r="B23" s="109" t="s">
        <v>45</v>
      </c>
      <c r="C23" s="110" t="s">
        <v>171</v>
      </c>
      <c r="D23" s="109" t="s">
        <v>66</v>
      </c>
      <c r="E23" s="102" t="s">
        <v>198</v>
      </c>
      <c r="H23" s="82"/>
      <c r="I23" s="81"/>
      <c r="J23" s="83"/>
      <c r="K23" s="81"/>
      <c r="L23" s="81"/>
      <c r="M23" s="77"/>
      <c r="N23" s="77"/>
      <c r="O23" s="77"/>
      <c r="P23" s="77"/>
    </row>
    <row r="24" spans="1:16" ht="25.5" customHeight="1" x14ac:dyDescent="0.25">
      <c r="A24" s="108">
        <v>6</v>
      </c>
      <c r="B24" s="109" t="s">
        <v>43</v>
      </c>
      <c r="C24" s="110" t="s">
        <v>171</v>
      </c>
      <c r="D24" s="109" t="s">
        <v>64</v>
      </c>
      <c r="E24" s="102" t="s">
        <v>199</v>
      </c>
      <c r="H24" s="82"/>
      <c r="I24" s="81"/>
      <c r="J24" s="83"/>
      <c r="K24" s="81"/>
      <c r="L24" s="81"/>
      <c r="M24" s="77"/>
      <c r="N24" s="77"/>
      <c r="O24" s="77"/>
      <c r="P24" s="77"/>
    </row>
    <row r="25" spans="1:16" ht="25.5" customHeight="1" x14ac:dyDescent="0.25">
      <c r="A25" s="108">
        <v>7</v>
      </c>
      <c r="B25" s="109" t="s">
        <v>41</v>
      </c>
      <c r="C25" s="110" t="s">
        <v>171</v>
      </c>
      <c r="D25" s="109" t="s">
        <v>62</v>
      </c>
      <c r="E25" s="102" t="s">
        <v>200</v>
      </c>
      <c r="H25" s="82"/>
      <c r="I25" s="81"/>
      <c r="J25" s="83"/>
      <c r="K25" s="81"/>
      <c r="L25" s="81"/>
      <c r="M25" s="77"/>
      <c r="N25" s="77"/>
      <c r="O25" s="77"/>
      <c r="P25" s="77"/>
    </row>
    <row r="26" spans="1:16" ht="25.5" customHeight="1" x14ac:dyDescent="0.25">
      <c r="A26" s="108">
        <v>8</v>
      </c>
      <c r="B26" s="109" t="s">
        <v>56</v>
      </c>
      <c r="C26" s="110" t="s">
        <v>171</v>
      </c>
      <c r="D26" s="109" t="s">
        <v>80</v>
      </c>
      <c r="E26" s="100" t="s">
        <v>201</v>
      </c>
    </row>
    <row r="27" spans="1:16" ht="25.5" customHeight="1" x14ac:dyDescent="0.25">
      <c r="A27" s="108">
        <v>9</v>
      </c>
      <c r="B27" s="109" t="s">
        <v>50</v>
      </c>
      <c r="C27" s="110" t="s">
        <v>171</v>
      </c>
      <c r="D27" s="109" t="s">
        <v>73</v>
      </c>
      <c r="E27" s="116" t="s">
        <v>202</v>
      </c>
    </row>
    <row r="28" spans="1:16" ht="25.5" customHeight="1" x14ac:dyDescent="0.25">
      <c r="A28" s="108">
        <v>10</v>
      </c>
      <c r="B28" s="109" t="s">
        <v>52</v>
      </c>
      <c r="C28" s="110" t="s">
        <v>171</v>
      </c>
      <c r="D28" s="109" t="s">
        <v>76</v>
      </c>
      <c r="E28" s="100" t="s">
        <v>203</v>
      </c>
    </row>
    <row r="29" spans="1:16" ht="25.5" customHeight="1" x14ac:dyDescent="0.25">
      <c r="A29" s="108">
        <v>11</v>
      </c>
      <c r="B29" s="109" t="s">
        <v>48</v>
      </c>
      <c r="C29" s="110" t="s">
        <v>171</v>
      </c>
      <c r="D29" s="109" t="s">
        <v>71</v>
      </c>
      <c r="E29" s="102" t="s">
        <v>204</v>
      </c>
      <c r="H29" s="77"/>
      <c r="I29" s="77"/>
      <c r="J29" s="77"/>
      <c r="K29" s="77"/>
      <c r="L29" s="77"/>
      <c r="M29" s="77"/>
      <c r="N29" s="77"/>
      <c r="O29" s="77"/>
      <c r="P29" s="77"/>
    </row>
    <row r="30" spans="1:16" ht="25.5" customHeight="1" x14ac:dyDescent="0.25">
      <c r="A30" s="108">
        <v>12</v>
      </c>
      <c r="B30" s="109" t="s">
        <v>34</v>
      </c>
      <c r="C30" s="110" t="s">
        <v>171</v>
      </c>
      <c r="D30" s="109" t="s">
        <v>82</v>
      </c>
      <c r="E30" s="102" t="s">
        <v>205</v>
      </c>
    </row>
    <row r="31" spans="1:16" ht="25.5" customHeight="1" x14ac:dyDescent="0.25">
      <c r="A31" s="108">
        <v>13</v>
      </c>
      <c r="B31" s="109" t="s">
        <v>33</v>
      </c>
      <c r="C31" s="110" t="s">
        <v>171</v>
      </c>
      <c r="D31" s="109" t="s">
        <v>67</v>
      </c>
      <c r="E31" s="100" t="s">
        <v>206</v>
      </c>
      <c r="H31" s="82"/>
      <c r="I31" s="81"/>
      <c r="J31" s="83"/>
      <c r="K31" s="81"/>
      <c r="L31" s="81"/>
      <c r="M31" s="77"/>
      <c r="N31" s="77"/>
      <c r="O31" s="77"/>
      <c r="P31" s="77"/>
    </row>
    <row r="32" spans="1:16" ht="25.5" customHeight="1" x14ac:dyDescent="0.25">
      <c r="A32" s="108">
        <v>14</v>
      </c>
      <c r="B32" s="109" t="s">
        <v>42</v>
      </c>
      <c r="C32" s="110" t="s">
        <v>171</v>
      </c>
      <c r="D32" s="109" t="s">
        <v>63</v>
      </c>
      <c r="E32" s="102" t="s">
        <v>207</v>
      </c>
      <c r="H32" s="82"/>
      <c r="I32" s="81"/>
      <c r="J32" s="83"/>
      <c r="K32" s="81"/>
      <c r="L32" s="81"/>
      <c r="M32" s="77"/>
      <c r="N32" s="77"/>
      <c r="O32" s="77"/>
      <c r="P32" s="77"/>
    </row>
    <row r="33" spans="1:5" ht="25.5" customHeight="1" x14ac:dyDescent="0.25">
      <c r="A33" s="108">
        <v>15</v>
      </c>
      <c r="B33" s="109" t="s">
        <v>92</v>
      </c>
      <c r="C33" s="110" t="s">
        <v>171</v>
      </c>
      <c r="D33" s="109" t="s">
        <v>74</v>
      </c>
      <c r="E33" s="100" t="s">
        <v>208</v>
      </c>
    </row>
    <row r="34" spans="1:5" ht="25.5" customHeight="1" x14ac:dyDescent="0.25">
      <c r="A34" s="108">
        <v>16</v>
      </c>
      <c r="B34" s="109" t="s">
        <v>57</v>
      </c>
      <c r="C34" s="110" t="s">
        <v>171</v>
      </c>
      <c r="D34" s="109" t="s">
        <v>81</v>
      </c>
      <c r="E34" s="102" t="s">
        <v>209</v>
      </c>
    </row>
    <row r="35" spans="1:5" ht="25.5" customHeight="1" x14ac:dyDescent="0.25">
      <c r="A35" s="108">
        <v>17</v>
      </c>
      <c r="B35" s="109" t="s">
        <v>53</v>
      </c>
      <c r="C35" s="110" t="s">
        <v>171</v>
      </c>
      <c r="D35" s="109" t="s">
        <v>77</v>
      </c>
      <c r="E35" s="102" t="s">
        <v>210</v>
      </c>
    </row>
    <row r="36" spans="1:5" ht="25.5" customHeight="1" thickBot="1" x14ac:dyDescent="0.3">
      <c r="A36" s="118">
        <v>18</v>
      </c>
      <c r="B36" s="119" t="s">
        <v>182</v>
      </c>
      <c r="C36" s="120" t="s">
        <v>171</v>
      </c>
      <c r="D36" s="119" t="s">
        <v>183</v>
      </c>
      <c r="E36" s="117" t="s">
        <v>211</v>
      </c>
    </row>
    <row r="38" spans="1:5" x14ac:dyDescent="0.25">
      <c r="A38" s="2" t="s">
        <v>181</v>
      </c>
    </row>
    <row r="40" spans="1:5" x14ac:dyDescent="0.25">
      <c r="A40" s="6"/>
    </row>
  </sheetData>
  <sortState ref="B7:E17">
    <sortCondition ref="B7"/>
  </sortState>
  <mergeCells count="2">
    <mergeCell ref="A5:B5"/>
    <mergeCell ref="A6:B6"/>
  </mergeCells>
  <printOptions horizontalCentered="1"/>
  <pageMargins left="0.2" right="0.2" top="0.75" bottom="0.75" header="0.3" footer="0.3"/>
  <pageSetup paperSize="256" scale="75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37" workbookViewId="0"/>
  </sheetViews>
  <sheetFormatPr defaultRowHeight="15" x14ac:dyDescent="0.25"/>
  <cols>
    <col min="1" max="1" width="5" customWidth="1"/>
    <col min="2" max="2" width="39.42578125" customWidth="1"/>
    <col min="3" max="6" width="11.7109375" customWidth="1"/>
  </cols>
  <sheetData>
    <row r="1" spans="1:6" x14ac:dyDescent="0.25">
      <c r="A1" s="3" t="s">
        <v>230</v>
      </c>
    </row>
    <row r="2" spans="1:6" x14ac:dyDescent="0.25">
      <c r="A2" s="3" t="s">
        <v>180</v>
      </c>
    </row>
    <row r="3" spans="1:6" x14ac:dyDescent="0.25">
      <c r="A3" s="3">
        <v>2019</v>
      </c>
    </row>
    <row r="4" spans="1:6" ht="15.75" thickBot="1" x14ac:dyDescent="0.3"/>
    <row r="5" spans="1:6" s="19" customFormat="1" ht="30" customHeight="1" thickBot="1" x14ac:dyDescent="0.3">
      <c r="A5" s="160" t="s">
        <v>27</v>
      </c>
      <c r="B5" s="160"/>
      <c r="C5" s="160" t="s">
        <v>29</v>
      </c>
      <c r="D5" s="154" t="s">
        <v>30</v>
      </c>
      <c r="E5" s="154"/>
      <c r="F5" s="154"/>
    </row>
    <row r="6" spans="1:6" s="19" customFormat="1" ht="30" customHeight="1" thickBot="1" x14ac:dyDescent="0.3">
      <c r="A6" s="161"/>
      <c r="B6" s="161"/>
      <c r="C6" s="161"/>
      <c r="D6" s="56" t="s">
        <v>176</v>
      </c>
      <c r="E6" s="56" t="s">
        <v>177</v>
      </c>
      <c r="F6" s="45" t="s">
        <v>91</v>
      </c>
    </row>
    <row r="7" spans="1:6" ht="15.75" thickBot="1" x14ac:dyDescent="0.3">
      <c r="A7" s="148" t="s">
        <v>22</v>
      </c>
      <c r="B7" s="148"/>
      <c r="C7" s="16" t="s">
        <v>23</v>
      </c>
      <c r="D7" s="16" t="s">
        <v>24</v>
      </c>
      <c r="E7" s="16" t="s">
        <v>25</v>
      </c>
      <c r="F7" s="16" t="s">
        <v>26</v>
      </c>
    </row>
    <row r="8" spans="1:6" s="26" customFormat="1" ht="21" customHeight="1" thickBot="1" x14ac:dyDescent="0.3">
      <c r="A8" s="46" t="s">
        <v>95</v>
      </c>
      <c r="B8" s="47" t="s">
        <v>85</v>
      </c>
      <c r="C8" s="46"/>
      <c r="D8" s="46"/>
      <c r="E8" s="46"/>
      <c r="F8" s="46"/>
    </row>
    <row r="9" spans="1:6" ht="21" customHeight="1" x14ac:dyDescent="0.25">
      <c r="A9" s="33">
        <v>1</v>
      </c>
      <c r="B9" s="34" t="s">
        <v>38</v>
      </c>
      <c r="C9" s="127">
        <v>81</v>
      </c>
      <c r="D9" s="121">
        <v>43164</v>
      </c>
      <c r="E9" s="121">
        <v>3574</v>
      </c>
      <c r="F9" s="122">
        <f>D9+E9</f>
        <v>46738</v>
      </c>
    </row>
    <row r="10" spans="1:6" ht="21" customHeight="1" x14ac:dyDescent="0.25">
      <c r="A10" s="35">
        <v>2</v>
      </c>
      <c r="B10" s="36" t="s">
        <v>94</v>
      </c>
      <c r="C10" s="128">
        <v>35</v>
      </c>
      <c r="D10" s="123">
        <v>5343</v>
      </c>
      <c r="E10" s="123">
        <v>109</v>
      </c>
      <c r="F10" s="124">
        <f t="shared" ref="F10:F18" si="0">D10+E10</f>
        <v>5452</v>
      </c>
    </row>
    <row r="11" spans="1:6" ht="21" customHeight="1" x14ac:dyDescent="0.25">
      <c r="A11" s="35">
        <v>3</v>
      </c>
      <c r="B11" s="36" t="s">
        <v>40</v>
      </c>
      <c r="C11" s="128">
        <v>60</v>
      </c>
      <c r="D11" s="123">
        <v>9227</v>
      </c>
      <c r="E11" s="123">
        <v>144</v>
      </c>
      <c r="F11" s="124">
        <f t="shared" si="0"/>
        <v>9371</v>
      </c>
    </row>
    <row r="12" spans="1:6" ht="21" customHeight="1" x14ac:dyDescent="0.25">
      <c r="A12" s="35">
        <v>4</v>
      </c>
      <c r="B12" s="36" t="s">
        <v>39</v>
      </c>
      <c r="C12" s="128">
        <v>22</v>
      </c>
      <c r="D12" s="123">
        <v>1514</v>
      </c>
      <c r="E12" s="123">
        <v>96</v>
      </c>
      <c r="F12" s="124">
        <f t="shared" si="0"/>
        <v>1610</v>
      </c>
    </row>
    <row r="13" spans="1:6" ht="21" customHeight="1" x14ac:dyDescent="0.25">
      <c r="A13" s="35">
        <v>5</v>
      </c>
      <c r="B13" s="36" t="s">
        <v>36</v>
      </c>
      <c r="C13" s="128">
        <v>30</v>
      </c>
      <c r="D13" s="123">
        <v>1313</v>
      </c>
      <c r="E13" s="123">
        <v>5</v>
      </c>
      <c r="F13" s="124">
        <f t="shared" si="0"/>
        <v>1318</v>
      </c>
    </row>
    <row r="14" spans="1:6" ht="21" customHeight="1" x14ac:dyDescent="0.25">
      <c r="A14" s="35">
        <v>6</v>
      </c>
      <c r="B14" s="36" t="s">
        <v>49</v>
      </c>
      <c r="C14" s="128">
        <v>40</v>
      </c>
      <c r="D14" s="123">
        <v>2201</v>
      </c>
      <c r="E14" s="123">
        <v>3</v>
      </c>
      <c r="F14" s="124">
        <f t="shared" si="0"/>
        <v>2204</v>
      </c>
    </row>
    <row r="15" spans="1:6" ht="21" customHeight="1" x14ac:dyDescent="0.25">
      <c r="A15" s="35">
        <v>7</v>
      </c>
      <c r="B15" s="36" t="s">
        <v>54</v>
      </c>
      <c r="C15" s="128">
        <v>20</v>
      </c>
      <c r="D15" s="123">
        <v>1349</v>
      </c>
      <c r="E15" s="123">
        <v>0</v>
      </c>
      <c r="F15" s="124">
        <f t="shared" si="0"/>
        <v>1349</v>
      </c>
    </row>
    <row r="16" spans="1:6" ht="21" customHeight="1" x14ac:dyDescent="0.25">
      <c r="A16" s="35">
        <v>8</v>
      </c>
      <c r="B16" s="36" t="s">
        <v>47</v>
      </c>
      <c r="C16" s="128">
        <v>78</v>
      </c>
      <c r="D16" s="123">
        <v>1118</v>
      </c>
      <c r="E16" s="123">
        <v>40</v>
      </c>
      <c r="F16" s="124">
        <f t="shared" si="0"/>
        <v>1158</v>
      </c>
    </row>
    <row r="17" spans="1:7" ht="21" customHeight="1" x14ac:dyDescent="0.25">
      <c r="A17" s="35">
        <v>9</v>
      </c>
      <c r="B17" s="36" t="s">
        <v>37</v>
      </c>
      <c r="C17" s="128">
        <v>57</v>
      </c>
      <c r="D17" s="123">
        <v>3716</v>
      </c>
      <c r="E17" s="123">
        <v>0</v>
      </c>
      <c r="F17" s="124">
        <f t="shared" si="0"/>
        <v>3716</v>
      </c>
    </row>
    <row r="18" spans="1:7" ht="21" customHeight="1" thickBot="1" x14ac:dyDescent="0.3">
      <c r="A18" s="41">
        <v>10</v>
      </c>
      <c r="B18" s="42" t="s">
        <v>35</v>
      </c>
      <c r="C18" s="129">
        <v>20</v>
      </c>
      <c r="D18" s="125">
        <v>4618</v>
      </c>
      <c r="E18" s="125">
        <v>127</v>
      </c>
      <c r="F18" s="126">
        <f t="shared" si="0"/>
        <v>4745</v>
      </c>
    </row>
    <row r="19" spans="1:7" ht="21" customHeight="1" thickBot="1" x14ac:dyDescent="0.3">
      <c r="A19" s="159" t="s">
        <v>174</v>
      </c>
      <c r="B19" s="159"/>
      <c r="C19" s="130">
        <f>SUM(C9:C18)</f>
        <v>443</v>
      </c>
      <c r="D19" s="86">
        <f>SUM(D9:D18)</f>
        <v>73563</v>
      </c>
      <c r="E19" s="86">
        <f>SUM(E9:E18)</f>
        <v>4098</v>
      </c>
      <c r="F19" s="86">
        <f>SUM(F9:F18)</f>
        <v>77661</v>
      </c>
      <c r="G19" s="131"/>
    </row>
    <row r="20" spans="1:7" s="26" customFormat="1" ht="21" customHeight="1" thickBot="1" x14ac:dyDescent="0.3">
      <c r="A20" s="39" t="s">
        <v>96</v>
      </c>
      <c r="B20" s="48" t="s">
        <v>93</v>
      </c>
      <c r="C20" s="95"/>
      <c r="D20" s="96"/>
      <c r="E20" s="96"/>
      <c r="F20" s="96"/>
    </row>
    <row r="21" spans="1:7" ht="21" customHeight="1" x14ac:dyDescent="0.25">
      <c r="A21" s="43">
        <v>1</v>
      </c>
      <c r="B21" s="44" t="s">
        <v>46</v>
      </c>
      <c r="C21" s="127">
        <v>12</v>
      </c>
      <c r="D21" s="121">
        <v>388</v>
      </c>
      <c r="E21" s="121">
        <v>0</v>
      </c>
      <c r="F21" s="121">
        <f>D21+E21</f>
        <v>388</v>
      </c>
    </row>
    <row r="22" spans="1:7" ht="21" customHeight="1" x14ac:dyDescent="0.25">
      <c r="A22" s="35">
        <v>2</v>
      </c>
      <c r="B22" s="36" t="s">
        <v>55</v>
      </c>
      <c r="C22" s="128">
        <v>15</v>
      </c>
      <c r="D22" s="123">
        <v>728</v>
      </c>
      <c r="E22" s="123">
        <v>131</v>
      </c>
      <c r="F22" s="123">
        <f t="shared" ref="F22:F38" si="1">D22+E22</f>
        <v>859</v>
      </c>
    </row>
    <row r="23" spans="1:7" ht="21" customHeight="1" x14ac:dyDescent="0.25">
      <c r="A23" s="35">
        <v>3</v>
      </c>
      <c r="B23" s="36" t="s">
        <v>51</v>
      </c>
      <c r="C23" s="128">
        <v>21</v>
      </c>
      <c r="D23" s="123">
        <v>363</v>
      </c>
      <c r="E23" s="123">
        <v>1051</v>
      </c>
      <c r="F23" s="123">
        <f t="shared" si="1"/>
        <v>1414</v>
      </c>
    </row>
    <row r="24" spans="1:7" ht="21" customHeight="1" x14ac:dyDescent="0.25">
      <c r="A24" s="35">
        <v>4</v>
      </c>
      <c r="B24" s="36" t="s">
        <v>44</v>
      </c>
      <c r="C24" s="128">
        <v>38</v>
      </c>
      <c r="D24" s="123">
        <v>4971</v>
      </c>
      <c r="E24" s="123">
        <v>205</v>
      </c>
      <c r="F24" s="123">
        <f t="shared" si="1"/>
        <v>5176</v>
      </c>
    </row>
    <row r="25" spans="1:7" ht="21" customHeight="1" x14ac:dyDescent="0.25">
      <c r="A25" s="35">
        <v>5</v>
      </c>
      <c r="B25" s="36" t="s">
        <v>45</v>
      </c>
      <c r="C25" s="128">
        <v>46</v>
      </c>
      <c r="D25" s="123">
        <v>1264</v>
      </c>
      <c r="E25" s="123">
        <v>181</v>
      </c>
      <c r="F25" s="123">
        <f t="shared" si="1"/>
        <v>1445</v>
      </c>
    </row>
    <row r="26" spans="1:7" ht="21" customHeight="1" x14ac:dyDescent="0.25">
      <c r="A26" s="35">
        <v>6</v>
      </c>
      <c r="B26" s="36" t="s">
        <v>43</v>
      </c>
      <c r="C26" s="128">
        <v>32</v>
      </c>
      <c r="D26" s="123">
        <v>2825</v>
      </c>
      <c r="E26" s="123">
        <v>86</v>
      </c>
      <c r="F26" s="123">
        <f t="shared" si="1"/>
        <v>2911</v>
      </c>
    </row>
    <row r="27" spans="1:7" ht="21" customHeight="1" x14ac:dyDescent="0.25">
      <c r="A27" s="35">
        <v>7</v>
      </c>
      <c r="B27" s="36" t="s">
        <v>41</v>
      </c>
      <c r="C27" s="128">
        <v>25</v>
      </c>
      <c r="D27" s="123">
        <v>875</v>
      </c>
      <c r="E27" s="123">
        <v>1</v>
      </c>
      <c r="F27" s="123">
        <f t="shared" si="1"/>
        <v>876</v>
      </c>
    </row>
    <row r="28" spans="1:7" ht="21" customHeight="1" x14ac:dyDescent="0.25">
      <c r="A28" s="35">
        <v>8</v>
      </c>
      <c r="B28" s="36" t="s">
        <v>56</v>
      </c>
      <c r="C28" s="128">
        <v>22</v>
      </c>
      <c r="D28" s="123">
        <v>3928</v>
      </c>
      <c r="E28" s="123">
        <v>207</v>
      </c>
      <c r="F28" s="123">
        <f t="shared" si="1"/>
        <v>4135</v>
      </c>
    </row>
    <row r="29" spans="1:7" ht="21" customHeight="1" x14ac:dyDescent="0.25">
      <c r="A29" s="35">
        <v>9</v>
      </c>
      <c r="B29" s="36" t="s">
        <v>50</v>
      </c>
      <c r="C29" s="128">
        <v>15</v>
      </c>
      <c r="D29" s="123">
        <v>332</v>
      </c>
      <c r="E29" s="123">
        <v>0</v>
      </c>
      <c r="F29" s="123">
        <f t="shared" si="1"/>
        <v>332</v>
      </c>
    </row>
    <row r="30" spans="1:7" ht="21" customHeight="1" x14ac:dyDescent="0.25">
      <c r="A30" s="35">
        <v>10</v>
      </c>
      <c r="B30" s="36" t="s">
        <v>52</v>
      </c>
      <c r="C30" s="128">
        <v>21</v>
      </c>
      <c r="D30" s="123">
        <v>617</v>
      </c>
      <c r="E30" s="123">
        <v>89</v>
      </c>
      <c r="F30" s="123">
        <f t="shared" si="1"/>
        <v>706</v>
      </c>
    </row>
    <row r="31" spans="1:7" ht="21" customHeight="1" x14ac:dyDescent="0.25">
      <c r="A31" s="35">
        <v>11</v>
      </c>
      <c r="B31" s="36" t="s">
        <v>48</v>
      </c>
      <c r="C31" s="128">
        <v>16</v>
      </c>
      <c r="D31" s="123">
        <v>1025</v>
      </c>
      <c r="E31" s="123">
        <v>83</v>
      </c>
      <c r="F31" s="123">
        <f t="shared" si="1"/>
        <v>1108</v>
      </c>
    </row>
    <row r="32" spans="1:7" ht="21" customHeight="1" x14ac:dyDescent="0.25">
      <c r="A32" s="35">
        <v>12</v>
      </c>
      <c r="B32" s="36" t="s">
        <v>34</v>
      </c>
      <c r="C32" s="128">
        <v>58</v>
      </c>
      <c r="D32" s="123">
        <v>450</v>
      </c>
      <c r="E32" s="123">
        <v>97</v>
      </c>
      <c r="F32" s="123">
        <f t="shared" si="1"/>
        <v>547</v>
      </c>
    </row>
    <row r="33" spans="1:6" ht="21" customHeight="1" x14ac:dyDescent="0.25">
      <c r="A33" s="35">
        <v>13</v>
      </c>
      <c r="B33" s="36" t="s">
        <v>33</v>
      </c>
      <c r="C33" s="128">
        <v>21</v>
      </c>
      <c r="D33" s="123">
        <v>3247</v>
      </c>
      <c r="E33" s="123">
        <v>328</v>
      </c>
      <c r="F33" s="123">
        <f t="shared" si="1"/>
        <v>3575</v>
      </c>
    </row>
    <row r="34" spans="1:6" ht="21" customHeight="1" x14ac:dyDescent="0.25">
      <c r="A34" s="35">
        <v>14</v>
      </c>
      <c r="B34" s="36" t="s">
        <v>42</v>
      </c>
      <c r="C34" s="128">
        <v>11</v>
      </c>
      <c r="D34" s="123">
        <v>1277</v>
      </c>
      <c r="E34" s="123">
        <v>9</v>
      </c>
      <c r="F34" s="123">
        <f t="shared" si="1"/>
        <v>1286</v>
      </c>
    </row>
    <row r="35" spans="1:6" ht="21" customHeight="1" x14ac:dyDescent="0.25">
      <c r="A35" s="35">
        <v>15</v>
      </c>
      <c r="B35" s="36" t="s">
        <v>92</v>
      </c>
      <c r="C35" s="128">
        <v>14</v>
      </c>
      <c r="D35" s="123">
        <v>5480</v>
      </c>
      <c r="E35" s="123">
        <v>40</v>
      </c>
      <c r="F35" s="123">
        <f t="shared" si="1"/>
        <v>5520</v>
      </c>
    </row>
    <row r="36" spans="1:6" ht="21" customHeight="1" x14ac:dyDescent="0.25">
      <c r="A36" s="35">
        <v>16</v>
      </c>
      <c r="B36" s="36" t="s">
        <v>57</v>
      </c>
      <c r="C36" s="128">
        <v>17</v>
      </c>
      <c r="D36" s="123">
        <v>1317</v>
      </c>
      <c r="E36" s="123">
        <v>0</v>
      </c>
      <c r="F36" s="123">
        <f t="shared" si="1"/>
        <v>1317</v>
      </c>
    </row>
    <row r="37" spans="1:6" ht="21" customHeight="1" x14ac:dyDescent="0.25">
      <c r="A37" s="90">
        <v>17</v>
      </c>
      <c r="B37" s="42" t="s">
        <v>53</v>
      </c>
      <c r="C37" s="128">
        <v>26</v>
      </c>
      <c r="D37" s="123">
        <v>425</v>
      </c>
      <c r="E37" s="123">
        <v>95</v>
      </c>
      <c r="F37" s="123">
        <f t="shared" si="1"/>
        <v>520</v>
      </c>
    </row>
    <row r="38" spans="1:6" ht="21" customHeight="1" thickBot="1" x14ac:dyDescent="0.3">
      <c r="A38" s="57">
        <v>18</v>
      </c>
      <c r="B38" s="38" t="s">
        <v>212</v>
      </c>
      <c r="C38" s="129">
        <v>11</v>
      </c>
      <c r="D38" s="125">
        <v>625</v>
      </c>
      <c r="E38" s="125">
        <v>935</v>
      </c>
      <c r="F38" s="125">
        <f t="shared" si="1"/>
        <v>1560</v>
      </c>
    </row>
    <row r="39" spans="1:6" ht="21" customHeight="1" thickBot="1" x14ac:dyDescent="0.3">
      <c r="A39" s="159" t="s">
        <v>175</v>
      </c>
      <c r="B39" s="159"/>
      <c r="C39" s="130">
        <f>SUM(C21:C38)</f>
        <v>421</v>
      </c>
      <c r="D39" s="130">
        <v>6</v>
      </c>
      <c r="E39" s="130">
        <f t="shared" ref="E39:F39" si="2">SUM(E21:E38)</f>
        <v>3538</v>
      </c>
      <c r="F39" s="130">
        <f t="shared" si="2"/>
        <v>33675</v>
      </c>
    </row>
    <row r="40" spans="1:6" ht="21" customHeight="1" thickBot="1" x14ac:dyDescent="0.3">
      <c r="A40" s="159" t="s">
        <v>91</v>
      </c>
      <c r="B40" s="159"/>
      <c r="C40" s="86">
        <f>C19+C39</f>
        <v>864</v>
      </c>
      <c r="D40" s="86">
        <f>D19+D39</f>
        <v>73569</v>
      </c>
      <c r="E40" s="86">
        <f>E19+E39</f>
        <v>7636</v>
      </c>
      <c r="F40" s="86">
        <f>F19+F39</f>
        <v>111336</v>
      </c>
    </row>
    <row r="41" spans="1:6" ht="21" customHeight="1" thickBot="1" x14ac:dyDescent="0.3">
      <c r="A41" s="158">
        <v>2018</v>
      </c>
      <c r="B41" s="158"/>
      <c r="C41" s="97">
        <v>792</v>
      </c>
      <c r="D41" s="97">
        <v>99332</v>
      </c>
      <c r="E41" s="97">
        <v>9276</v>
      </c>
      <c r="F41" s="97">
        <v>108608</v>
      </c>
    </row>
    <row r="43" spans="1:6" x14ac:dyDescent="0.25">
      <c r="A43" s="2" t="s">
        <v>181</v>
      </c>
    </row>
    <row r="45" spans="1:6" x14ac:dyDescent="0.25">
      <c r="A45" s="6"/>
    </row>
  </sheetData>
  <mergeCells count="8">
    <mergeCell ref="A41:B41"/>
    <mergeCell ref="A39:B39"/>
    <mergeCell ref="A40:B40"/>
    <mergeCell ref="D5:F5"/>
    <mergeCell ref="A7:B7"/>
    <mergeCell ref="A5:B6"/>
    <mergeCell ref="C5:C6"/>
    <mergeCell ref="A19:B19"/>
  </mergeCells>
  <printOptions horizontalCentered="1"/>
  <pageMargins left="0.45" right="0.45" top="0.75" bottom="0.75" header="0.3" footer="0.3"/>
  <pageSetup paperSize="256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22" workbookViewId="0">
      <selection activeCell="C6" sqref="C6:C7"/>
    </sheetView>
  </sheetViews>
  <sheetFormatPr defaultRowHeight="15" x14ac:dyDescent="0.25"/>
  <cols>
    <col min="1" max="1" width="4.85546875" customWidth="1"/>
    <col min="2" max="2" width="13.7109375" customWidth="1"/>
    <col min="3" max="3" width="13.140625" customWidth="1"/>
    <col min="4" max="4" width="21.42578125" customWidth="1"/>
    <col min="5" max="6" width="16.140625" customWidth="1"/>
    <col min="7" max="8" width="13.28515625" customWidth="1"/>
  </cols>
  <sheetData>
    <row r="1" spans="1:8" x14ac:dyDescent="0.25">
      <c r="A1" s="3" t="s">
        <v>231</v>
      </c>
    </row>
    <row r="2" spans="1:8" x14ac:dyDescent="0.25">
      <c r="A2" s="3" t="s">
        <v>224</v>
      </c>
    </row>
    <row r="3" spans="1:8" x14ac:dyDescent="0.25">
      <c r="A3" s="3" t="s">
        <v>119</v>
      </c>
    </row>
    <row r="4" spans="1:8" x14ac:dyDescent="0.25">
      <c r="A4" s="3">
        <v>2019</v>
      </c>
    </row>
    <row r="5" spans="1:8" ht="15.75" thickBot="1" x14ac:dyDescent="0.3"/>
    <row r="6" spans="1:8" ht="25.5" customHeight="1" thickBot="1" x14ac:dyDescent="0.3">
      <c r="A6" s="149" t="s">
        <v>99</v>
      </c>
      <c r="B6" s="149"/>
      <c r="C6" s="162" t="s">
        <v>116</v>
      </c>
      <c r="D6" s="149" t="s">
        <v>112</v>
      </c>
      <c r="E6" s="149" t="s">
        <v>222</v>
      </c>
      <c r="F6" s="162" t="s">
        <v>223</v>
      </c>
      <c r="G6" s="149" t="s">
        <v>115</v>
      </c>
      <c r="H6" s="149"/>
    </row>
    <row r="7" spans="1:8" ht="25.5" customHeight="1" thickBot="1" x14ac:dyDescent="0.3">
      <c r="A7" s="149"/>
      <c r="B7" s="149"/>
      <c r="C7" s="151"/>
      <c r="D7" s="149"/>
      <c r="E7" s="149"/>
      <c r="F7" s="151"/>
      <c r="G7" s="15" t="s">
        <v>113</v>
      </c>
      <c r="H7" s="15" t="s">
        <v>114</v>
      </c>
    </row>
    <row r="8" spans="1:8" ht="15.75" thickBot="1" x14ac:dyDescent="0.3">
      <c r="A8" s="148" t="s">
        <v>22</v>
      </c>
      <c r="B8" s="148"/>
      <c r="C8" s="16" t="s">
        <v>23</v>
      </c>
      <c r="D8" s="16" t="s">
        <v>24</v>
      </c>
      <c r="E8" s="16" t="s">
        <v>25</v>
      </c>
      <c r="F8" s="140"/>
      <c r="G8" s="16" t="s">
        <v>26</v>
      </c>
      <c r="H8" s="16" t="s">
        <v>98</v>
      </c>
    </row>
    <row r="9" spans="1:8" s="32" customFormat="1" ht="27" customHeight="1" x14ac:dyDescent="0.25">
      <c r="A9" s="132">
        <v>1</v>
      </c>
      <c r="B9" s="133" t="s">
        <v>100</v>
      </c>
      <c r="C9" s="134">
        <v>3</v>
      </c>
      <c r="D9" s="136" t="s">
        <v>213</v>
      </c>
      <c r="E9" s="142">
        <v>208</v>
      </c>
      <c r="F9" s="142">
        <v>60</v>
      </c>
      <c r="G9" s="142">
        <v>60</v>
      </c>
      <c r="H9" s="142">
        <v>49</v>
      </c>
    </row>
    <row r="10" spans="1:8" s="32" customFormat="1" ht="27" customHeight="1" x14ac:dyDescent="0.25">
      <c r="A10" s="135"/>
      <c r="B10" s="136"/>
      <c r="C10" s="137"/>
      <c r="D10" s="136" t="s">
        <v>214</v>
      </c>
      <c r="E10" s="142">
        <v>294</v>
      </c>
      <c r="F10" s="142" t="s">
        <v>216</v>
      </c>
      <c r="G10" s="142" t="s">
        <v>216</v>
      </c>
      <c r="H10" s="142" t="s">
        <v>216</v>
      </c>
    </row>
    <row r="11" spans="1:8" s="32" customFormat="1" ht="27" customHeight="1" x14ac:dyDescent="0.25">
      <c r="A11" s="135"/>
      <c r="B11" s="136"/>
      <c r="C11" s="137"/>
      <c r="D11" s="136" t="s">
        <v>215</v>
      </c>
      <c r="E11" s="142">
        <v>1258</v>
      </c>
      <c r="F11" s="142">
        <v>120</v>
      </c>
      <c r="G11" s="142">
        <v>120</v>
      </c>
      <c r="H11" s="142">
        <v>178</v>
      </c>
    </row>
    <row r="12" spans="1:8" s="32" customFormat="1" ht="27" customHeight="1" x14ac:dyDescent="0.25">
      <c r="A12" s="135">
        <v>2</v>
      </c>
      <c r="B12" s="136" t="s">
        <v>101</v>
      </c>
      <c r="C12" s="137">
        <v>1</v>
      </c>
      <c r="D12" s="136" t="s">
        <v>217</v>
      </c>
      <c r="E12" s="142">
        <v>520</v>
      </c>
      <c r="F12" s="142">
        <v>90</v>
      </c>
      <c r="G12" s="142">
        <v>90</v>
      </c>
      <c r="H12" s="142">
        <v>146</v>
      </c>
    </row>
    <row r="13" spans="1:8" s="32" customFormat="1" ht="27" customHeight="1" x14ac:dyDescent="0.25">
      <c r="A13" s="135">
        <v>3</v>
      </c>
      <c r="B13" s="136" t="s">
        <v>102</v>
      </c>
      <c r="C13" s="137">
        <v>1</v>
      </c>
      <c r="D13" s="136" t="s">
        <v>218</v>
      </c>
      <c r="E13" s="142">
        <v>48</v>
      </c>
      <c r="F13" s="142">
        <v>40</v>
      </c>
      <c r="G13" s="142">
        <v>40</v>
      </c>
      <c r="H13" s="142" t="s">
        <v>216</v>
      </c>
    </row>
    <row r="14" spans="1:8" s="32" customFormat="1" ht="27" customHeight="1" x14ac:dyDescent="0.25">
      <c r="A14" s="135">
        <v>4</v>
      </c>
      <c r="B14" s="136" t="s">
        <v>103</v>
      </c>
      <c r="C14" s="137">
        <v>1</v>
      </c>
      <c r="D14" s="136" t="s">
        <v>219</v>
      </c>
      <c r="E14" s="142">
        <v>604</v>
      </c>
      <c r="F14" s="142">
        <v>37</v>
      </c>
      <c r="G14" s="142">
        <v>37</v>
      </c>
      <c r="H14" s="142">
        <v>56</v>
      </c>
    </row>
    <row r="15" spans="1:8" s="32" customFormat="1" ht="27" customHeight="1" x14ac:dyDescent="0.25">
      <c r="A15" s="135">
        <v>5</v>
      </c>
      <c r="B15" s="136" t="s">
        <v>104</v>
      </c>
      <c r="C15" s="136"/>
      <c r="D15" s="136"/>
      <c r="E15" s="142"/>
      <c r="F15" s="142"/>
      <c r="G15" s="142"/>
      <c r="H15" s="142"/>
    </row>
    <row r="16" spans="1:8" s="32" customFormat="1" ht="27" customHeight="1" x14ac:dyDescent="0.25">
      <c r="A16" s="135">
        <v>6</v>
      </c>
      <c r="B16" s="136" t="s">
        <v>105</v>
      </c>
      <c r="C16" s="137">
        <v>1</v>
      </c>
      <c r="D16" s="136" t="s">
        <v>220</v>
      </c>
      <c r="E16" s="142">
        <v>200</v>
      </c>
      <c r="F16" s="142">
        <v>91</v>
      </c>
      <c r="G16" s="142">
        <v>91</v>
      </c>
      <c r="H16" s="142" t="s">
        <v>216</v>
      </c>
    </row>
    <row r="17" spans="1:8" s="32" customFormat="1" ht="27" customHeight="1" x14ac:dyDescent="0.25">
      <c r="A17" s="135">
        <v>7</v>
      </c>
      <c r="B17" s="136" t="s">
        <v>106</v>
      </c>
      <c r="C17" s="137">
        <v>3</v>
      </c>
      <c r="D17" s="136" t="s">
        <v>220</v>
      </c>
      <c r="E17" s="142">
        <v>200</v>
      </c>
      <c r="F17" s="142">
        <v>78</v>
      </c>
      <c r="G17" s="142">
        <v>78</v>
      </c>
      <c r="H17" s="142" t="s">
        <v>216</v>
      </c>
    </row>
    <row r="18" spans="1:8" s="32" customFormat="1" ht="27" customHeight="1" x14ac:dyDescent="0.25">
      <c r="A18" s="135"/>
      <c r="B18" s="136"/>
      <c r="C18" s="137"/>
      <c r="D18" s="136" t="s">
        <v>221</v>
      </c>
      <c r="E18" s="142">
        <v>128</v>
      </c>
      <c r="F18" s="142">
        <v>86</v>
      </c>
      <c r="G18" s="142">
        <v>86</v>
      </c>
      <c r="H18" s="142" t="s">
        <v>216</v>
      </c>
    </row>
    <row r="19" spans="1:8" s="32" customFormat="1" ht="27" customHeight="1" x14ac:dyDescent="0.25">
      <c r="A19" s="135"/>
      <c r="B19" s="136"/>
      <c r="C19" s="137"/>
      <c r="D19" s="136" t="s">
        <v>220</v>
      </c>
      <c r="E19" s="142">
        <v>200</v>
      </c>
      <c r="F19" s="142">
        <v>82</v>
      </c>
      <c r="G19" s="142">
        <v>82</v>
      </c>
      <c r="H19" s="142" t="s">
        <v>216</v>
      </c>
    </row>
    <row r="20" spans="1:8" s="32" customFormat="1" ht="27" customHeight="1" x14ac:dyDescent="0.25">
      <c r="A20" s="135">
        <v>8</v>
      </c>
      <c r="B20" s="136" t="s">
        <v>107</v>
      </c>
      <c r="C20" s="137">
        <v>1</v>
      </c>
      <c r="D20" s="136" t="s">
        <v>220</v>
      </c>
      <c r="E20" s="142">
        <v>200</v>
      </c>
      <c r="F20" s="142">
        <v>84</v>
      </c>
      <c r="G20" s="142">
        <v>84</v>
      </c>
      <c r="H20" s="142" t="s">
        <v>216</v>
      </c>
    </row>
    <row r="21" spans="1:8" s="32" customFormat="1" ht="27" customHeight="1" x14ac:dyDescent="0.25">
      <c r="A21" s="135">
        <v>9</v>
      </c>
      <c r="B21" s="136" t="s">
        <v>108</v>
      </c>
      <c r="C21" s="137">
        <v>3</v>
      </c>
      <c r="D21" s="136" t="s">
        <v>220</v>
      </c>
      <c r="E21" s="142">
        <v>200</v>
      </c>
      <c r="F21" s="142">
        <v>60</v>
      </c>
      <c r="G21" s="142">
        <v>60</v>
      </c>
      <c r="H21" s="142" t="s">
        <v>216</v>
      </c>
    </row>
    <row r="22" spans="1:8" s="32" customFormat="1" ht="27" customHeight="1" x14ac:dyDescent="0.25">
      <c r="A22" s="135"/>
      <c r="B22" s="136"/>
      <c r="C22" s="136"/>
      <c r="D22" s="136" t="s">
        <v>220</v>
      </c>
      <c r="E22" s="142">
        <v>200</v>
      </c>
      <c r="F22" s="142">
        <v>90</v>
      </c>
      <c r="G22" s="142">
        <v>90</v>
      </c>
      <c r="H22" s="142" t="s">
        <v>216</v>
      </c>
    </row>
    <row r="23" spans="1:8" s="32" customFormat="1" ht="27" customHeight="1" x14ac:dyDescent="0.25">
      <c r="A23" s="135"/>
      <c r="B23" s="136"/>
      <c r="C23" s="136"/>
      <c r="D23" s="136" t="s">
        <v>220</v>
      </c>
      <c r="E23" s="142">
        <v>200</v>
      </c>
      <c r="F23" s="142">
        <v>45</v>
      </c>
      <c r="G23" s="142">
        <v>45</v>
      </c>
      <c r="H23" s="142" t="s">
        <v>216</v>
      </c>
    </row>
    <row r="24" spans="1:8" s="32" customFormat="1" ht="27" customHeight="1" x14ac:dyDescent="0.25">
      <c r="A24" s="135">
        <v>10</v>
      </c>
      <c r="B24" s="136" t="s">
        <v>109</v>
      </c>
      <c r="C24" s="136"/>
      <c r="D24" s="136"/>
      <c r="E24" s="142"/>
      <c r="F24" s="142"/>
      <c r="G24" s="142"/>
      <c r="H24" s="142"/>
    </row>
    <row r="25" spans="1:8" s="32" customFormat="1" ht="27" customHeight="1" x14ac:dyDescent="0.25">
      <c r="A25" s="135">
        <v>11</v>
      </c>
      <c r="B25" s="136" t="s">
        <v>110</v>
      </c>
      <c r="C25" s="137"/>
      <c r="D25" s="136"/>
      <c r="E25" s="142"/>
      <c r="F25" s="142"/>
      <c r="G25" s="142"/>
      <c r="H25" s="142"/>
    </row>
    <row r="26" spans="1:8" s="32" customFormat="1" ht="27" customHeight="1" thickBot="1" x14ac:dyDescent="0.3">
      <c r="A26" s="138">
        <v>12</v>
      </c>
      <c r="B26" s="139" t="s">
        <v>111</v>
      </c>
      <c r="C26" s="137">
        <v>1</v>
      </c>
      <c r="D26" s="136" t="s">
        <v>219</v>
      </c>
      <c r="E26" s="142">
        <v>604</v>
      </c>
      <c r="F26" s="142">
        <v>312</v>
      </c>
      <c r="G26" s="142">
        <v>312</v>
      </c>
      <c r="H26" s="142">
        <v>51</v>
      </c>
    </row>
    <row r="27" spans="1:8" s="32" customFormat="1" ht="27" customHeight="1" thickBot="1" x14ac:dyDescent="0.3">
      <c r="A27" s="152" t="s">
        <v>91</v>
      </c>
      <c r="B27" s="152"/>
      <c r="C27" s="50">
        <f>SUM(C9:C26)</f>
        <v>15</v>
      </c>
      <c r="D27" s="51"/>
      <c r="E27" s="86">
        <f>SUM(E9:E26)</f>
        <v>5064</v>
      </c>
      <c r="F27" s="86"/>
      <c r="G27" s="86">
        <f>SUM(G9:G26)</f>
        <v>1275</v>
      </c>
      <c r="H27" s="86">
        <f>SUM(H9:H26)</f>
        <v>480</v>
      </c>
    </row>
    <row r="29" spans="1:8" x14ac:dyDescent="0.25">
      <c r="A29" s="2" t="s">
        <v>181</v>
      </c>
    </row>
  </sheetData>
  <mergeCells count="8">
    <mergeCell ref="A27:B27"/>
    <mergeCell ref="A8:B8"/>
    <mergeCell ref="G6:H6"/>
    <mergeCell ref="A6:B7"/>
    <mergeCell ref="E6:E7"/>
    <mergeCell ref="D6:D7"/>
    <mergeCell ref="C6:C7"/>
    <mergeCell ref="F6:F7"/>
  </mergeCells>
  <printOptions horizontalCentered="1"/>
  <pageMargins left="0.2" right="0.2" top="0.75" bottom="0.75" header="0.3" footer="0.3"/>
  <pageSetup paperSize="256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1</vt:lpstr>
      <vt:lpstr>2</vt:lpstr>
      <vt:lpstr>3</vt:lpstr>
      <vt:lpstr>4</vt:lpstr>
      <vt:lpstr>5</vt:lpstr>
      <vt:lpstr>6</vt:lpstr>
      <vt:lpstr>7</vt:lpstr>
      <vt:lpstr>'2'!Print_Area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ADMINISTRASI</dc:creator>
  <cp:lastModifiedBy>User</cp:lastModifiedBy>
  <cp:lastPrinted>2020-06-25T01:53:44Z</cp:lastPrinted>
  <dcterms:created xsi:type="dcterms:W3CDTF">2019-02-22T03:01:56Z</dcterms:created>
  <dcterms:modified xsi:type="dcterms:W3CDTF">2020-06-30T05:09:47Z</dcterms:modified>
</cp:coreProperties>
</file>