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ACKUP DIKA\DIKA\DDA 2020\KUMPUL\KUMPUL DDA 2020 OKE\BERDASAR URUSAN\"/>
    </mc:Choice>
  </mc:AlternateContent>
  <bookViews>
    <workbookView xWindow="120" yWindow="120" windowWidth="28695" windowHeight="12525"/>
  </bookViews>
  <sheets>
    <sheet name="Resume" sheetId="13" r:id="rId1"/>
    <sheet name="1" sheetId="1" r:id="rId2"/>
    <sheet name="2" sheetId="10" r:id="rId3"/>
    <sheet name="3" sheetId="11" r:id="rId4"/>
    <sheet name="4" sheetId="3" r:id="rId5"/>
    <sheet name="5" sheetId="4" r:id="rId6"/>
    <sheet name="6" sheetId="5" r:id="rId7"/>
    <sheet name="7" sheetId="12" r:id="rId8"/>
    <sheet name="8" sheetId="6" r:id="rId9"/>
    <sheet name="9" sheetId="8" r:id="rId10"/>
  </sheets>
  <calcPr calcId="162913"/>
</workbook>
</file>

<file path=xl/calcChain.xml><?xml version="1.0" encoding="utf-8"?>
<calcChain xmlns="http://schemas.openxmlformats.org/spreadsheetml/2006/main">
  <c r="D15" i="12" l="1"/>
  <c r="E15" i="12"/>
  <c r="C15" i="12"/>
  <c r="F14" i="12"/>
  <c r="F13" i="12"/>
  <c r="F12" i="12"/>
  <c r="F11" i="12"/>
  <c r="F10" i="12"/>
  <c r="F9" i="12"/>
  <c r="F8" i="12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F15" i="12" l="1"/>
  <c r="E14" i="6" l="1"/>
  <c r="F8" i="6" l="1"/>
  <c r="F9" i="6"/>
  <c r="F10" i="6"/>
  <c r="F11" i="6"/>
  <c r="F12" i="6"/>
  <c r="C14" i="6"/>
  <c r="D14" i="6"/>
  <c r="F13" i="6"/>
  <c r="G12" i="8"/>
  <c r="D12" i="8"/>
  <c r="E12" i="8"/>
  <c r="F12" i="8"/>
  <c r="C12" i="8"/>
  <c r="C14" i="5"/>
  <c r="C11" i="4"/>
  <c r="F14" i="6" l="1"/>
  <c r="C12" i="3"/>
</calcChain>
</file>

<file path=xl/sharedStrings.xml><?xml version="1.0" encoding="utf-8"?>
<sst xmlns="http://schemas.openxmlformats.org/spreadsheetml/2006/main" count="263" uniqueCount="112">
  <si>
    <t>Nama Sungai</t>
  </si>
  <si>
    <t>Panjang (Km)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</si>
  <si>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Kali Kedunggaleng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</si>
  <si>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 xml:space="preserve">Kali Umbul 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</si>
  <si>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Kali Banger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</si>
  <si>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Kali Legundi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</si>
  <si>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Kali Kasbah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</si>
  <si>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Kali Pancor</t>
    </r>
  </si>
  <si>
    <t>(1)</t>
  </si>
  <si>
    <t>(2)</t>
  </si>
  <si>
    <t>Bulan</t>
  </si>
  <si>
    <t>Curah Hujan</t>
  </si>
  <si>
    <t>(mm)</t>
  </si>
  <si>
    <t>Hari Hujan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</si>
  <si>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</si>
  <si>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</si>
  <si>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</si>
  <si>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</si>
  <si>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</si>
  <si>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</si>
  <si>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</si>
  <si>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</si>
  <si>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</si>
  <si>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</si>
  <si>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</si>
  <si>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</si>
  <si>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(3)</t>
  </si>
  <si>
    <t>(4)</t>
  </si>
  <si>
    <t>(5)</t>
  </si>
  <si>
    <t>(6)</t>
  </si>
  <si>
    <t>Keadaan</t>
  </si>
  <si>
    <t>-</t>
  </si>
  <si>
    <t>Tanah</t>
  </si>
  <si>
    <t>Tidak Dirinci</t>
  </si>
  <si>
    <t>Jumlah</t>
  </si>
  <si>
    <t>Aspal / Penetrasi / Makadam</t>
  </si>
  <si>
    <t>Perkerasan Beton</t>
  </si>
  <si>
    <t>Telford / Kerikil</t>
  </si>
  <si>
    <t>Baik</t>
  </si>
  <si>
    <t>Sedang</t>
  </si>
  <si>
    <t>Rusak Berat</t>
  </si>
  <si>
    <t>Rusak Ringan</t>
  </si>
  <si>
    <t>Kelas I</t>
  </si>
  <si>
    <t>Kelas II</t>
  </si>
  <si>
    <t>Kelas III</t>
  </si>
  <si>
    <t>Kelas IIIA</t>
  </si>
  <si>
    <t>Kelas IIIB</t>
  </si>
  <si>
    <t>Kelas IIIC</t>
  </si>
  <si>
    <t>Kelas Tidak Dirinci *)</t>
  </si>
  <si>
    <t>Proyek Pembangunan Bidang Pengairan Menurut Jenis Proyek dan Sumber Dana</t>
  </si>
  <si>
    <t>Jenis Proyek</t>
  </si>
  <si>
    <t>Besarnya Biaya (Rupiah)</t>
  </si>
  <si>
    <t>APBN</t>
  </si>
  <si>
    <t>APBD I</t>
  </si>
  <si>
    <t>APBD II</t>
  </si>
  <si>
    <t>Bangunan Tempat Tinggal</t>
  </si>
  <si>
    <t>Bangunan Bukan Tempat Tinggal</t>
  </si>
  <si>
    <t>PU Untuk Pertanian</t>
  </si>
  <si>
    <t>PU Jalan dan Jembatan</t>
  </si>
  <si>
    <t>Bangunan Lainnya</t>
  </si>
  <si>
    <t>Saluran</t>
  </si>
  <si>
    <t xml:space="preserve">Proyek Pembangunan Bidang Penataan Kota dan Penataan Bangunan </t>
  </si>
  <si>
    <t>Menurut Sumber Dana</t>
  </si>
  <si>
    <t>Sumber Dana</t>
  </si>
  <si>
    <t>Tahun</t>
  </si>
  <si>
    <t xml:space="preserve">Rata-Rata Curah Hujan dan Hari Hujan </t>
  </si>
  <si>
    <t>Menurut Bulan di Kota Probolinggo</t>
  </si>
  <si>
    <t>(hari)</t>
  </si>
  <si>
    <t>Panjang Jalan</t>
  </si>
  <si>
    <t>Panjang Jalan yang Dikelola Pemerintah Kota Probolinggo Menurut Jenis Permukaan (km)</t>
  </si>
  <si>
    <t>Panjang Jalan yang Dikelola Pemerintah Kota Probolinggo Menurut Kondisi Jalan (km)</t>
  </si>
  <si>
    <t>Panjang Jalan yang Dikelola Pemerintah Kota Probolinggo Menurut Kelas Jalan (km)</t>
  </si>
  <si>
    <t>2015-2019</t>
  </si>
  <si>
    <t xml:space="preserve">Sumber :  Dinas Pekerjaan Umum,  Penataan Ruang, Perumahan 
                  </t>
  </si>
  <si>
    <t xml:space="preserve">                   dan Kawasan Permukiman Kota Probolinggo.</t>
  </si>
  <si>
    <t>Tabel.1</t>
  </si>
  <si>
    <t>Tabel 2</t>
  </si>
  <si>
    <t>Tabel 3</t>
  </si>
  <si>
    <t>Tabel 4</t>
  </si>
  <si>
    <t>Tabel 5</t>
  </si>
  <si>
    <t>Tabel 6</t>
  </si>
  <si>
    <t>Tabel 7</t>
  </si>
  <si>
    <t xml:space="preserve">Jumlah Curah Hujan dan Jumlah Hari Hujan </t>
  </si>
  <si>
    <t>Nama Stasiun Pengamatan</t>
  </si>
  <si>
    <t>Triwung Kidul</t>
  </si>
  <si>
    <t>Kademangan</t>
  </si>
  <si>
    <t>Pakistaji</t>
  </si>
  <si>
    <t>Probolinggo</t>
  </si>
  <si>
    <t>(hari/day)</t>
  </si>
  <si>
    <t>(7)</t>
  </si>
  <si>
    <t>(8)</t>
  </si>
  <si>
    <t>(9)</t>
  </si>
  <si>
    <t>Proyek Pembangunan Bidang Bina Marga Menurut Jenis Proyek dan Sumber Dana</t>
  </si>
  <si>
    <t>PU Jalan</t>
  </si>
  <si>
    <t>Jembatan</t>
  </si>
  <si>
    <t>NO</t>
  </si>
  <si>
    <t>URAIAN</t>
  </si>
  <si>
    <t>NILAI</t>
  </si>
  <si>
    <t>SATUAN</t>
  </si>
  <si>
    <t>SUMBER DATA</t>
  </si>
  <si>
    <t>KETERANGAN</t>
  </si>
  <si>
    <t>Tabel 1</t>
  </si>
  <si>
    <t>Nama dan Panjang Sungai di Kota Probolinggo</t>
  </si>
  <si>
    <t>Dinas Pekerjaan Umum,  Penataan Ruang, Perumahan dan Kawasan Permukiman Kota Probolinggo</t>
  </si>
  <si>
    <t>Rata-Rata Curah Hujan dan Hari Hujan Menurut Bulan di Kota Probolinggo</t>
  </si>
  <si>
    <t>Jumlah Curah Hujan dan Jumlah Hari Hujan Menurut Bulan dan Stasiun Pengamatan di Kota Probolinggo</t>
  </si>
  <si>
    <t>Menurut Bulan dan Stasiun Pengamatan di Kota Probolinggo</t>
  </si>
  <si>
    <t>Proyek Pembangunan Bidang Penataan Kota dan Penataan Bangunan Menurut Sumber Dana</t>
  </si>
  <si>
    <t>Tabel 8</t>
  </si>
  <si>
    <t>Tabel 9</t>
  </si>
  <si>
    <t>Tabel. 2</t>
  </si>
  <si>
    <t>RESUME DATA URUSAN PEKERJAAN UMUM DAN PENATAAN RUANG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</si>
</sst>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sz val="5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5.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indent="15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/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0" fillId="0" borderId="0" xfId="0" applyFont="1"/>
    <xf numFmtId="0" fontId="9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/>
    <xf numFmtId="0" fontId="10" fillId="0" borderId="6" xfId="0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/>
    <xf numFmtId="3" fontId="10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14" fillId="0" borderId="0" xfId="0" applyFont="1"/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16" fillId="0" borderId="12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15" fillId="0" borderId="12" xfId="1" applyBorder="1" applyAlignment="1" applyProtection="1">
      <alignment horizontal="center"/>
    </xf>
    <xf numFmtId="0" fontId="3" fillId="0" borderId="12" xfId="0" applyFont="1" applyBorder="1" applyAlignment="1">
      <alignment wrapText="1"/>
    </xf>
    <xf numFmtId="0" fontId="15" fillId="0" borderId="12" xfId="1" applyBorder="1" applyAlignment="1" applyProtection="1">
      <alignment horizontal="center"/>
    </xf>
    <xf numFmtId="0" fontId="15" fillId="0" borderId="12" xfId="1" quotePrefix="1" applyBorder="1" applyAlignment="1" applyProtection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2" sqref="A2"/>
    </sheetView>
  </sheetViews>
  <sheetFormatPr defaultRowHeight="15" x14ac:dyDescent="0.25"/>
  <cols>
    <col min="1" max="1" width="6.28515625" customWidth="1"/>
    <col min="2" max="2" width="98.28515625" bestFit="1" customWidth="1"/>
    <col min="5" max="5" width="55.42578125" bestFit="1" customWidth="1"/>
    <col min="6" max="6" width="22.42578125" customWidth="1"/>
  </cols>
  <sheetData>
    <row r="1" spans="1:6" x14ac:dyDescent="0.25">
      <c r="A1" s="77" t="s">
        <v>111</v>
      </c>
      <c r="B1" s="76"/>
      <c r="C1" s="76"/>
      <c r="D1" s="76"/>
      <c r="E1" s="76"/>
      <c r="F1" s="76"/>
    </row>
    <row r="3" spans="1:6" x14ac:dyDescent="0.25">
      <c r="A3" s="78" t="s">
        <v>95</v>
      </c>
      <c r="B3" s="78" t="s">
        <v>96</v>
      </c>
      <c r="C3" s="78" t="s">
        <v>97</v>
      </c>
      <c r="D3" s="78" t="s">
        <v>98</v>
      </c>
      <c r="E3" s="78" t="s">
        <v>99</v>
      </c>
      <c r="F3" s="78" t="s">
        <v>100</v>
      </c>
    </row>
    <row r="4" spans="1:6" ht="26.25" x14ac:dyDescent="0.25">
      <c r="A4" s="87">
        <v>1</v>
      </c>
      <c r="B4" s="88" t="s">
        <v>102</v>
      </c>
      <c r="C4" s="80"/>
      <c r="D4" s="80"/>
      <c r="E4" s="84" t="s">
        <v>103</v>
      </c>
      <c r="F4" s="81" t="s">
        <v>101</v>
      </c>
    </row>
    <row r="5" spans="1:6" ht="26.25" x14ac:dyDescent="0.25">
      <c r="A5" s="87">
        <v>2</v>
      </c>
      <c r="B5" s="88" t="s">
        <v>104</v>
      </c>
      <c r="C5" s="80"/>
      <c r="D5" s="80"/>
      <c r="E5" s="84" t="s">
        <v>103</v>
      </c>
      <c r="F5" s="83" t="s">
        <v>76</v>
      </c>
    </row>
    <row r="6" spans="1:6" ht="26.25" x14ac:dyDescent="0.25">
      <c r="A6" s="87">
        <v>3</v>
      </c>
      <c r="B6" s="88" t="s">
        <v>105</v>
      </c>
      <c r="C6" s="80"/>
      <c r="D6" s="80"/>
      <c r="E6" s="84" t="s">
        <v>103</v>
      </c>
      <c r="F6" s="83" t="s">
        <v>77</v>
      </c>
    </row>
    <row r="7" spans="1:6" ht="26.25" x14ac:dyDescent="0.25">
      <c r="A7" s="87">
        <v>4</v>
      </c>
      <c r="B7" s="88" t="s">
        <v>69</v>
      </c>
      <c r="C7" s="80"/>
      <c r="D7" s="80"/>
      <c r="E7" s="84" t="s">
        <v>103</v>
      </c>
      <c r="F7" s="83" t="s">
        <v>78</v>
      </c>
    </row>
    <row r="8" spans="1:6" ht="26.25" x14ac:dyDescent="0.25">
      <c r="A8" s="87">
        <v>5</v>
      </c>
      <c r="B8" s="88" t="s">
        <v>70</v>
      </c>
      <c r="C8" s="80"/>
      <c r="D8" s="80"/>
      <c r="E8" s="84" t="s">
        <v>103</v>
      </c>
      <c r="F8" s="83" t="s">
        <v>79</v>
      </c>
    </row>
    <row r="9" spans="1:6" ht="26.25" x14ac:dyDescent="0.25">
      <c r="A9" s="87">
        <v>6</v>
      </c>
      <c r="B9" s="88" t="s">
        <v>71</v>
      </c>
      <c r="C9" s="80"/>
      <c r="D9" s="80"/>
      <c r="E9" s="84" t="s">
        <v>103</v>
      </c>
      <c r="F9" s="83" t="s">
        <v>80</v>
      </c>
    </row>
    <row r="10" spans="1:6" ht="26.25" x14ac:dyDescent="0.25">
      <c r="A10" s="87">
        <v>7</v>
      </c>
      <c r="B10" s="88" t="s">
        <v>92</v>
      </c>
      <c r="C10" s="80"/>
      <c r="D10" s="80"/>
      <c r="E10" s="84" t="s">
        <v>103</v>
      </c>
      <c r="F10" s="86" t="s">
        <v>81</v>
      </c>
    </row>
    <row r="11" spans="1:6" ht="26.25" x14ac:dyDescent="0.25">
      <c r="A11" s="87">
        <v>8</v>
      </c>
      <c r="B11" s="88" t="s">
        <v>49</v>
      </c>
      <c r="C11" s="80"/>
      <c r="D11" s="80"/>
      <c r="E11" s="84" t="s">
        <v>103</v>
      </c>
      <c r="F11" s="85" t="s">
        <v>108</v>
      </c>
    </row>
    <row r="12" spans="1:6" ht="26.25" x14ac:dyDescent="0.25">
      <c r="A12" s="87">
        <v>9</v>
      </c>
      <c r="B12" s="88" t="s">
        <v>107</v>
      </c>
      <c r="C12" s="80"/>
      <c r="D12" s="80"/>
      <c r="E12" s="84" t="s">
        <v>103</v>
      </c>
      <c r="F12" s="85" t="s">
        <v>109</v>
      </c>
    </row>
    <row r="13" spans="1:6" x14ac:dyDescent="0.25">
      <c r="A13" s="80"/>
      <c r="B13" s="80"/>
      <c r="C13" s="80"/>
      <c r="D13" s="80"/>
      <c r="E13" s="80"/>
      <c r="F13" s="79"/>
    </row>
    <row r="14" spans="1:6" x14ac:dyDescent="0.25">
      <c r="A14" s="80"/>
      <c r="B14" s="80"/>
      <c r="C14" s="80"/>
      <c r="D14" s="80"/>
      <c r="E14" s="80"/>
      <c r="F14" s="79"/>
    </row>
    <row r="15" spans="1:6" x14ac:dyDescent="0.25">
      <c r="A15" s="80"/>
      <c r="B15" s="80"/>
      <c r="C15" s="80"/>
      <c r="D15" s="80"/>
      <c r="E15" s="80"/>
      <c r="F15" s="79"/>
    </row>
    <row r="16" spans="1:6" x14ac:dyDescent="0.25">
      <c r="A16" s="80"/>
      <c r="B16" s="80"/>
      <c r="C16" s="80"/>
      <c r="D16" s="80"/>
      <c r="E16" s="80"/>
      <c r="F16" s="79"/>
    </row>
    <row r="17" spans="1:6" x14ac:dyDescent="0.25">
      <c r="A17" s="80"/>
      <c r="B17" s="80"/>
      <c r="C17" s="80"/>
      <c r="D17" s="80"/>
      <c r="E17" s="80"/>
      <c r="F17" s="79"/>
    </row>
    <row r="18" spans="1:6" x14ac:dyDescent="0.25">
      <c r="A18" s="80"/>
      <c r="B18" s="80"/>
      <c r="C18" s="80"/>
      <c r="D18" s="80"/>
      <c r="E18" s="80"/>
      <c r="F18" s="79"/>
    </row>
    <row r="19" spans="1:6" x14ac:dyDescent="0.25">
      <c r="A19" s="80"/>
      <c r="B19" s="80"/>
      <c r="C19" s="80"/>
      <c r="D19" s="80"/>
      <c r="E19" s="80"/>
      <c r="F19" s="79"/>
    </row>
    <row r="20" spans="1:6" x14ac:dyDescent="0.25">
      <c r="A20" s="80"/>
      <c r="B20" s="80"/>
      <c r="C20" s="80"/>
      <c r="D20" s="80"/>
      <c r="E20" s="80"/>
      <c r="F20" s="79"/>
    </row>
    <row r="21" spans="1:6" x14ac:dyDescent="0.25">
      <c r="A21" s="80"/>
      <c r="B21" s="80"/>
      <c r="C21" s="80"/>
      <c r="D21" s="80"/>
      <c r="E21" s="80"/>
      <c r="F21" s="79"/>
    </row>
    <row r="22" spans="1:6" x14ac:dyDescent="0.25">
      <c r="A22" s="80"/>
      <c r="B22" s="80"/>
      <c r="C22" s="80"/>
      <c r="D22" s="80"/>
      <c r="E22" s="80"/>
      <c r="F22" s="79"/>
    </row>
    <row r="23" spans="1:6" x14ac:dyDescent="0.25">
      <c r="A23" s="80"/>
      <c r="B23" s="80"/>
      <c r="C23" s="80"/>
      <c r="D23" s="80"/>
      <c r="E23" s="80"/>
      <c r="F23" s="79"/>
    </row>
    <row r="24" spans="1:6" x14ac:dyDescent="0.25">
      <c r="A24" s="76"/>
      <c r="B24" s="76"/>
      <c r="C24" s="76"/>
      <c r="D24" s="76"/>
      <c r="E24" s="76"/>
      <c r="F24" s="82"/>
    </row>
    <row r="25" spans="1:6" x14ac:dyDescent="0.25">
      <c r="A25" s="76"/>
      <c r="B25" s="76"/>
      <c r="C25" s="76"/>
      <c r="D25" s="76"/>
      <c r="E25" s="76"/>
      <c r="F25" s="82"/>
    </row>
    <row r="26" spans="1:6" x14ac:dyDescent="0.25">
      <c r="A26" s="76"/>
      <c r="B26" s="76"/>
      <c r="C26" s="76"/>
      <c r="D26" s="76"/>
      <c r="E26" s="76"/>
      <c r="F26" s="82"/>
    </row>
    <row r="27" spans="1:6" x14ac:dyDescent="0.25">
      <c r="A27" s="76"/>
      <c r="B27" s="76"/>
      <c r="C27" s="76"/>
      <c r="D27" s="76"/>
      <c r="E27" s="76"/>
      <c r="F27" s="82"/>
    </row>
    <row r="28" spans="1:6" x14ac:dyDescent="0.25">
      <c r="A28" s="76"/>
      <c r="B28" s="76"/>
      <c r="C28" s="76"/>
      <c r="D28" s="76"/>
      <c r="E28" s="76"/>
      <c r="F28" s="82"/>
    </row>
    <row r="29" spans="1:6" x14ac:dyDescent="0.25">
      <c r="A29" s="76"/>
      <c r="B29" s="76"/>
      <c r="C29" s="76"/>
      <c r="D29" s="76"/>
      <c r="E29" s="76"/>
      <c r="F29" s="82"/>
    </row>
  </sheetData>
  <hyperlinks>
    <hyperlink ref="F4" location="'1'!A1" display="Tabel 1"/>
    <hyperlink ref="F5" location="'2'!A1" display="Tabel 2"/>
    <hyperlink ref="F6" location="'3'!A1" display="Tabel 3"/>
    <hyperlink ref="F7" location="'4'!A1" display="Tabel 4"/>
    <hyperlink ref="F8" location="'5'!A1" display="Tabel 5"/>
    <hyperlink ref="F9" location="'6'!A1" display="Tabel 6"/>
    <hyperlink ref="F10" location="'7'!A1" display="Tabel 7"/>
    <hyperlink ref="F11" location="'8'!A1" display="Tabel 8"/>
    <hyperlink ref="F12" location="'9'!A1" display="Tabel 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30" sqref="D30"/>
    </sheetView>
  </sheetViews>
  <sheetFormatPr defaultRowHeight="15" x14ac:dyDescent="0.25"/>
  <cols>
    <col min="1" max="1" width="6.85546875" customWidth="1"/>
    <col min="2" max="2" width="16.7109375" customWidth="1"/>
    <col min="3" max="7" width="14.42578125" customWidth="1"/>
  </cols>
  <sheetData>
    <row r="1" spans="1:7" x14ac:dyDescent="0.25">
      <c r="A1" s="5" t="s">
        <v>109</v>
      </c>
    </row>
    <row r="2" spans="1:7" x14ac:dyDescent="0.25">
      <c r="A2" s="5" t="s">
        <v>61</v>
      </c>
    </row>
    <row r="3" spans="1:7" x14ac:dyDescent="0.25">
      <c r="A3" s="5" t="s">
        <v>62</v>
      </c>
    </row>
    <row r="4" spans="1:7" x14ac:dyDescent="0.25">
      <c r="A4" s="5" t="s">
        <v>72</v>
      </c>
    </row>
    <row r="5" spans="1:7" ht="15.75" thickBot="1" x14ac:dyDescent="0.3">
      <c r="A5" s="9"/>
    </row>
    <row r="6" spans="1:7" ht="23.25" customHeight="1" thickBot="1" x14ac:dyDescent="0.3">
      <c r="A6" s="89" t="s">
        <v>63</v>
      </c>
      <c r="B6" s="89"/>
      <c r="C6" s="93" t="s">
        <v>64</v>
      </c>
      <c r="D6" s="93"/>
      <c r="E6" s="93"/>
      <c r="F6" s="93"/>
      <c r="G6" s="93"/>
    </row>
    <row r="7" spans="1:7" ht="23.25" customHeight="1" thickBot="1" x14ac:dyDescent="0.3">
      <c r="A7" s="90"/>
      <c r="B7" s="90"/>
      <c r="C7" s="50">
        <v>2015</v>
      </c>
      <c r="D7" s="50">
        <v>2016</v>
      </c>
      <c r="E7" s="50">
        <v>2017</v>
      </c>
      <c r="F7" s="50">
        <v>2018</v>
      </c>
      <c r="G7" s="12">
        <v>2019</v>
      </c>
    </row>
    <row r="8" spans="1:7" ht="15.75" thickBot="1" x14ac:dyDescent="0.3">
      <c r="A8" s="96" t="s">
        <v>8</v>
      </c>
      <c r="B8" s="96"/>
      <c r="C8" s="17" t="s">
        <v>9</v>
      </c>
      <c r="D8" s="17" t="s">
        <v>26</v>
      </c>
      <c r="E8" s="17" t="s">
        <v>27</v>
      </c>
      <c r="F8" s="17" t="s">
        <v>28</v>
      </c>
      <c r="G8" s="17" t="s">
        <v>29</v>
      </c>
    </row>
    <row r="9" spans="1:7" ht="27" customHeight="1" x14ac:dyDescent="0.25">
      <c r="A9" s="23">
        <v>1</v>
      </c>
      <c r="B9" s="24" t="s">
        <v>52</v>
      </c>
      <c r="C9" s="25" t="s">
        <v>31</v>
      </c>
      <c r="D9" s="25" t="s">
        <v>31</v>
      </c>
      <c r="E9" s="25" t="s">
        <v>31</v>
      </c>
      <c r="F9" s="25" t="s">
        <v>31</v>
      </c>
      <c r="G9" s="25" t="s">
        <v>31</v>
      </c>
    </row>
    <row r="10" spans="1:7" ht="27" customHeight="1" x14ac:dyDescent="0.25">
      <c r="A10" s="26">
        <v>2</v>
      </c>
      <c r="B10" s="27" t="s">
        <v>53</v>
      </c>
      <c r="C10" s="28" t="s">
        <v>31</v>
      </c>
      <c r="D10" s="29" t="s">
        <v>31</v>
      </c>
      <c r="E10" s="29" t="s">
        <v>31</v>
      </c>
      <c r="F10" s="29" t="s">
        <v>31</v>
      </c>
      <c r="G10" s="29" t="s">
        <v>31</v>
      </c>
    </row>
    <row r="11" spans="1:7" ht="27" customHeight="1" thickBot="1" x14ac:dyDescent="0.3">
      <c r="A11" s="30">
        <v>3</v>
      </c>
      <c r="B11" s="31" t="s">
        <v>54</v>
      </c>
      <c r="C11" s="32">
        <v>9005747000</v>
      </c>
      <c r="D11" s="32">
        <v>30279473900</v>
      </c>
      <c r="E11" s="32">
        <v>4490598000</v>
      </c>
      <c r="F11" s="32">
        <v>41975376000</v>
      </c>
      <c r="G11" s="33">
        <v>34531740000</v>
      </c>
    </row>
    <row r="12" spans="1:7" ht="22.5" customHeight="1" thickBot="1" x14ac:dyDescent="0.3">
      <c r="A12" s="15"/>
      <c r="B12" s="15" t="s">
        <v>34</v>
      </c>
      <c r="C12" s="20">
        <f>SUM(C9:C11)</f>
        <v>9005747000</v>
      </c>
      <c r="D12" s="20">
        <f t="shared" ref="D12:F12" si="0">SUM(D9:D11)</f>
        <v>30279473900</v>
      </c>
      <c r="E12" s="20">
        <f t="shared" si="0"/>
        <v>4490598000</v>
      </c>
      <c r="F12" s="20">
        <f t="shared" si="0"/>
        <v>41975376000</v>
      </c>
      <c r="G12" s="34">
        <f>SUM(G9:G11)</f>
        <v>34531740000</v>
      </c>
    </row>
    <row r="13" spans="1:7" x14ac:dyDescent="0.25">
      <c r="A13" s="22"/>
    </row>
    <row r="14" spans="1:7" x14ac:dyDescent="0.25">
      <c r="A14" s="53" t="s">
        <v>73</v>
      </c>
    </row>
    <row r="15" spans="1:7" x14ac:dyDescent="0.25">
      <c r="A15" s="3" t="s">
        <v>74</v>
      </c>
    </row>
  </sheetData>
  <mergeCells count="3">
    <mergeCell ref="A6:B7"/>
    <mergeCell ref="C6:G6"/>
    <mergeCell ref="A8:B8"/>
  </mergeCells>
  <pageMargins left="0.45" right="0.45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5" sqref="A15"/>
    </sheetView>
  </sheetViews>
  <sheetFormatPr defaultRowHeight="15" x14ac:dyDescent="0.25"/>
  <cols>
    <col min="1" max="1" width="48.7109375" customWidth="1"/>
    <col min="2" max="2" width="32.7109375" customWidth="1"/>
  </cols>
  <sheetData>
    <row r="1" spans="1:2" x14ac:dyDescent="0.25">
      <c r="A1" s="5" t="s">
        <v>75</v>
      </c>
    </row>
    <row r="2" spans="1:2" x14ac:dyDescent="0.25">
      <c r="A2" s="5" t="s">
        <v>102</v>
      </c>
    </row>
    <row r="3" spans="1:2" x14ac:dyDescent="0.25">
      <c r="A3" s="5">
        <v>2019</v>
      </c>
    </row>
    <row r="4" spans="1:2" x14ac:dyDescent="0.25">
      <c r="A4" s="1"/>
    </row>
    <row r="5" spans="1:2" ht="15.75" thickBot="1" x14ac:dyDescent="0.3">
      <c r="A5" s="2"/>
    </row>
    <row r="6" spans="1:2" ht="39" customHeight="1" thickTop="1" thickBot="1" x14ac:dyDescent="0.3">
      <c r="A6" s="7" t="s">
        <v>0</v>
      </c>
      <c r="B6" s="7" t="s">
        <v>1</v>
      </c>
    </row>
    <row r="7" spans="1:2" ht="16.5" thickTop="1" thickBot="1" x14ac:dyDescent="0.3">
      <c r="A7" s="8" t="s">
        <v>8</v>
      </c>
      <c r="B7" s="8" t="s">
        <v>9</v>
      </c>
    </row>
    <row r="8" spans="1:2" s="6" customFormat="1" ht="31.5" customHeight="1" thickTop="1" x14ac:dyDescent="0.25">
      <c r="A8" s="40" t="s">
        <v>2</v>
      </c>
      <c r="B8" s="43">
        <v>3097</v>
      </c>
    </row>
    <row r="9" spans="1:2" s="6" customFormat="1" ht="31.5" customHeight="1" x14ac:dyDescent="0.25">
      <c r="A9" s="41" t="s">
        <v>3</v>
      </c>
      <c r="B9" s="44">
        <v>5138</v>
      </c>
    </row>
    <row r="10" spans="1:2" s="6" customFormat="1" ht="31.5" customHeight="1" x14ac:dyDescent="0.25">
      <c r="A10" s="41" t="s">
        <v>4</v>
      </c>
      <c r="B10" s="44">
        <v>2865</v>
      </c>
    </row>
    <row r="11" spans="1:2" s="6" customFormat="1" ht="31.5" customHeight="1" x14ac:dyDescent="0.25">
      <c r="A11" s="41" t="s">
        <v>5</v>
      </c>
      <c r="B11" s="44">
        <v>2216</v>
      </c>
    </row>
    <row r="12" spans="1:2" s="6" customFormat="1" ht="31.5" customHeight="1" x14ac:dyDescent="0.25">
      <c r="A12" s="41" t="s">
        <v>6</v>
      </c>
      <c r="B12" s="44">
        <v>2037</v>
      </c>
    </row>
    <row r="13" spans="1:2" s="6" customFormat="1" ht="31.5" customHeight="1" thickBot="1" x14ac:dyDescent="0.3">
      <c r="A13" s="42" t="s">
        <v>7</v>
      </c>
      <c r="B13" s="45">
        <v>4239</v>
      </c>
    </row>
    <row r="14" spans="1:2" ht="15.75" thickTop="1" x14ac:dyDescent="0.25">
      <c r="A14" s="4"/>
    </row>
    <row r="15" spans="1:2" x14ac:dyDescent="0.25">
      <c r="A15" s="53" t="s">
        <v>73</v>
      </c>
    </row>
    <row r="16" spans="1:2" x14ac:dyDescent="0.25">
      <c r="A16" s="3" t="s">
        <v>74</v>
      </c>
    </row>
  </sheetData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85" zoomScaleNormal="85" workbookViewId="0">
      <selection activeCell="B12" sqref="B12"/>
    </sheetView>
  </sheetViews>
  <sheetFormatPr defaultRowHeight="15" x14ac:dyDescent="0.25"/>
  <cols>
    <col min="2" max="2" width="29" customWidth="1"/>
    <col min="3" max="4" width="22.5703125" customWidth="1"/>
  </cols>
  <sheetData>
    <row r="1" spans="1:4" x14ac:dyDescent="0.25">
      <c r="A1" s="5" t="s">
        <v>110</v>
      </c>
    </row>
    <row r="2" spans="1:4" x14ac:dyDescent="0.25">
      <c r="A2" s="5" t="s">
        <v>65</v>
      </c>
    </row>
    <row r="3" spans="1:4" x14ac:dyDescent="0.25">
      <c r="A3" s="5" t="s">
        <v>66</v>
      </c>
    </row>
    <row r="4" spans="1:4" x14ac:dyDescent="0.25">
      <c r="A4" s="5">
        <v>2019</v>
      </c>
    </row>
    <row r="5" spans="1:4" ht="15.75" thickBot="1" x14ac:dyDescent="0.3">
      <c r="A5" s="9"/>
    </row>
    <row r="6" spans="1:4" s="6" customFormat="1" ht="22.5" customHeight="1" x14ac:dyDescent="0.25">
      <c r="A6" s="89" t="s">
        <v>10</v>
      </c>
      <c r="B6" s="89"/>
      <c r="C6" s="59" t="s">
        <v>11</v>
      </c>
      <c r="D6" s="59" t="s">
        <v>13</v>
      </c>
    </row>
    <row r="7" spans="1:4" s="6" customFormat="1" ht="22.5" customHeight="1" thickBot="1" x14ac:dyDescent="0.3">
      <c r="A7" s="90"/>
      <c r="B7" s="90"/>
      <c r="C7" s="60" t="s">
        <v>12</v>
      </c>
      <c r="D7" s="60" t="s">
        <v>67</v>
      </c>
    </row>
    <row r="8" spans="1:4" ht="15.75" thickBot="1" x14ac:dyDescent="0.3">
      <c r="A8" s="91" t="s">
        <v>8</v>
      </c>
      <c r="B8" s="91"/>
      <c r="C8" s="10" t="s">
        <v>9</v>
      </c>
      <c r="D8" s="10" t="s">
        <v>26</v>
      </c>
    </row>
    <row r="9" spans="1:4" s="6" customFormat="1" ht="25.5" customHeight="1" x14ac:dyDescent="0.25">
      <c r="A9" s="23">
        <v>1</v>
      </c>
      <c r="B9" s="24" t="s">
        <v>14</v>
      </c>
      <c r="C9" s="46">
        <f>AVERAGE('3'!C11,'3'!E11,'3'!I11,'3'!K11)</f>
        <v>287</v>
      </c>
      <c r="D9" s="61">
        <f>AVERAGE('3'!D11,'3'!F11,'3'!J11,'3'!L11)</f>
        <v>13.75</v>
      </c>
    </row>
    <row r="10" spans="1:4" s="6" customFormat="1" ht="25.5" customHeight="1" x14ac:dyDescent="0.25">
      <c r="A10" s="26">
        <v>2</v>
      </c>
      <c r="B10" s="27" t="s">
        <v>15</v>
      </c>
      <c r="C10" s="47">
        <f>AVERAGE('3'!C12,'3'!E12,'3'!I12,'3'!K12)</f>
        <v>118.25</v>
      </c>
      <c r="D10" s="62">
        <f>AVERAGE('3'!D12,'3'!F12,'3'!J12,'3'!L12)</f>
        <v>8.25</v>
      </c>
    </row>
    <row r="11" spans="1:4" s="6" customFormat="1" ht="25.5" customHeight="1" x14ac:dyDescent="0.25">
      <c r="A11" s="26">
        <v>3</v>
      </c>
      <c r="B11" s="27" t="s">
        <v>16</v>
      </c>
      <c r="C11" s="47">
        <f>AVERAGE('3'!C13,'3'!E13,'3'!I13,'3'!K13)</f>
        <v>154.25</v>
      </c>
      <c r="D11" s="62">
        <f>AVERAGE('3'!D13,'3'!F13,'3'!J13,'3'!L13)</f>
        <v>9.5</v>
      </c>
    </row>
    <row r="12" spans="1:4" s="6" customFormat="1" ht="25.5" customHeight="1" x14ac:dyDescent="0.25">
      <c r="A12" s="26">
        <v>4</v>
      </c>
      <c r="B12" s="27" t="s">
        <v>17</v>
      </c>
      <c r="C12" s="47">
        <f>AVERAGE('3'!C14,'3'!E14,'3'!I14,'3'!K14)</f>
        <v>168.5</v>
      </c>
      <c r="D12" s="62">
        <f>AVERAGE('3'!D14,'3'!F14,'3'!J14,'3'!L14)</f>
        <v>5</v>
      </c>
    </row>
    <row r="13" spans="1:4" s="6" customFormat="1" ht="25.5" customHeight="1" x14ac:dyDescent="0.25">
      <c r="A13" s="26">
        <v>5</v>
      </c>
      <c r="B13" s="27" t="s">
        <v>18</v>
      </c>
      <c r="C13" s="47">
        <f>AVERAGE('3'!C15,'3'!E15,'3'!I15,'3'!K15)</f>
        <v>6.5</v>
      </c>
      <c r="D13" s="62">
        <f>AVERAGE('3'!D15,'3'!F15,'3'!J15,'3'!L15)</f>
        <v>0.25</v>
      </c>
    </row>
    <row r="14" spans="1:4" s="6" customFormat="1" ht="25.5" customHeight="1" x14ac:dyDescent="0.25">
      <c r="A14" s="26">
        <v>6</v>
      </c>
      <c r="B14" s="27" t="s">
        <v>19</v>
      </c>
      <c r="C14" s="47">
        <f>AVERAGE('3'!C16,'3'!E16,'3'!I16,'3'!K16)</f>
        <v>0</v>
      </c>
      <c r="D14" s="62">
        <f>AVERAGE('3'!D16,'3'!F16,'3'!J16,'3'!L16)</f>
        <v>0</v>
      </c>
    </row>
    <row r="15" spans="1:4" s="6" customFormat="1" ht="25.5" customHeight="1" x14ac:dyDescent="0.25">
      <c r="A15" s="26">
        <v>7</v>
      </c>
      <c r="B15" s="27" t="s">
        <v>20</v>
      </c>
      <c r="C15" s="47">
        <f>AVERAGE('3'!C17,'3'!E17,'3'!I17,'3'!K17)</f>
        <v>0</v>
      </c>
      <c r="D15" s="62">
        <f>AVERAGE('3'!D17,'3'!F17,'3'!J17,'3'!L17)</f>
        <v>0</v>
      </c>
    </row>
    <row r="16" spans="1:4" s="6" customFormat="1" ht="25.5" customHeight="1" x14ac:dyDescent="0.25">
      <c r="A16" s="26">
        <v>8</v>
      </c>
      <c r="B16" s="27" t="s">
        <v>21</v>
      </c>
      <c r="C16" s="47">
        <f>AVERAGE('3'!C18,'3'!E18,'3'!I18,'3'!K18)</f>
        <v>0</v>
      </c>
      <c r="D16" s="62">
        <f>AVERAGE('3'!D18,'3'!F18,'3'!J18,'3'!L18)</f>
        <v>0</v>
      </c>
    </row>
    <row r="17" spans="1:4" s="6" customFormat="1" ht="25.5" customHeight="1" x14ac:dyDescent="0.25">
      <c r="A17" s="26">
        <v>9</v>
      </c>
      <c r="B17" s="27" t="s">
        <v>22</v>
      </c>
      <c r="C17" s="47">
        <f>AVERAGE('3'!C19,'3'!E19,'3'!I19,'3'!K19)</f>
        <v>0</v>
      </c>
      <c r="D17" s="62">
        <f>AVERAGE('3'!D19,'3'!F19,'3'!J19,'3'!L19)</f>
        <v>0</v>
      </c>
    </row>
    <row r="18" spans="1:4" s="6" customFormat="1" ht="25.5" customHeight="1" x14ac:dyDescent="0.25">
      <c r="A18" s="26">
        <v>10</v>
      </c>
      <c r="B18" s="27" t="s">
        <v>23</v>
      </c>
      <c r="C18" s="47">
        <f>AVERAGE('3'!C20,'3'!E20,'3'!I20,'3'!K20)</f>
        <v>0</v>
      </c>
      <c r="D18" s="62">
        <f>AVERAGE('3'!D20,'3'!F20,'3'!J20,'3'!L20)</f>
        <v>0</v>
      </c>
    </row>
    <row r="19" spans="1:4" s="6" customFormat="1" ht="25.5" customHeight="1" x14ac:dyDescent="0.25">
      <c r="A19" s="26">
        <v>11</v>
      </c>
      <c r="B19" s="27" t="s">
        <v>24</v>
      </c>
      <c r="C19" s="47">
        <f>AVERAGE('3'!C21,'3'!E21,'3'!I21,'3'!K21)</f>
        <v>0</v>
      </c>
      <c r="D19" s="62">
        <f>AVERAGE('3'!D21,'3'!F21,'3'!J21,'3'!L21)</f>
        <v>0</v>
      </c>
    </row>
    <row r="20" spans="1:4" s="6" customFormat="1" ht="25.5" customHeight="1" thickBot="1" x14ac:dyDescent="0.3">
      <c r="A20" s="30">
        <v>12</v>
      </c>
      <c r="B20" s="31" t="s">
        <v>25</v>
      </c>
      <c r="C20" s="48">
        <f>AVERAGE('3'!C22,'3'!E22,'3'!I22,'3'!K22)</f>
        <v>0</v>
      </c>
      <c r="D20" s="63">
        <f>AVERAGE('3'!D22,'3'!F22,'3'!J22,'3'!L22)</f>
        <v>0</v>
      </c>
    </row>
    <row r="22" spans="1:4" x14ac:dyDescent="0.25">
      <c r="A22" s="53" t="s">
        <v>73</v>
      </c>
    </row>
    <row r="23" spans="1:4" x14ac:dyDescent="0.25">
      <c r="A23" s="3" t="s">
        <v>74</v>
      </c>
    </row>
  </sheetData>
  <mergeCells count="2">
    <mergeCell ref="A6:B7"/>
    <mergeCell ref="A8:B8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5" zoomScaleNormal="85" workbookViewId="0">
      <selection activeCell="G4" sqref="G4"/>
    </sheetView>
  </sheetViews>
  <sheetFormatPr defaultRowHeight="15" x14ac:dyDescent="0.25"/>
  <cols>
    <col min="2" max="2" width="21.42578125" customWidth="1"/>
    <col min="3" max="6" width="14.28515625" customWidth="1"/>
    <col min="8" max="8" width="21.42578125" customWidth="1"/>
    <col min="9" max="12" width="14.28515625" customWidth="1"/>
  </cols>
  <sheetData>
    <row r="1" spans="1:12" x14ac:dyDescent="0.25">
      <c r="A1" s="5" t="s">
        <v>77</v>
      </c>
      <c r="G1" s="5"/>
    </row>
    <row r="2" spans="1:12" x14ac:dyDescent="0.25">
      <c r="A2" s="5" t="s">
        <v>82</v>
      </c>
      <c r="G2" s="5"/>
    </row>
    <row r="3" spans="1:12" x14ac:dyDescent="0.25">
      <c r="A3" s="5" t="s">
        <v>106</v>
      </c>
      <c r="G3" s="5"/>
    </row>
    <row r="4" spans="1:12" x14ac:dyDescent="0.25">
      <c r="A4" s="5">
        <v>2019</v>
      </c>
      <c r="G4" s="5"/>
    </row>
    <row r="5" spans="1:12" ht="15.75" thickBot="1" x14ac:dyDescent="0.3">
      <c r="A5" s="9"/>
      <c r="G5" s="9"/>
    </row>
    <row r="6" spans="1:12" s="6" customFormat="1" ht="22.5" customHeight="1" thickBot="1" x14ac:dyDescent="0.3">
      <c r="A6" s="89" t="s">
        <v>10</v>
      </c>
      <c r="B6" s="89"/>
      <c r="C6" s="93" t="s">
        <v>83</v>
      </c>
      <c r="D6" s="93"/>
      <c r="E6" s="93"/>
      <c r="F6" s="93"/>
      <c r="G6" s="89" t="s">
        <v>10</v>
      </c>
      <c r="H6" s="89"/>
      <c r="I6" s="93" t="s">
        <v>83</v>
      </c>
      <c r="J6" s="93"/>
      <c r="K6" s="93"/>
      <c r="L6" s="93"/>
    </row>
    <row r="7" spans="1:12" s="6" customFormat="1" ht="22.5" customHeight="1" thickBot="1" x14ac:dyDescent="0.3">
      <c r="A7" s="92"/>
      <c r="B7" s="92"/>
      <c r="C7" s="93" t="s">
        <v>84</v>
      </c>
      <c r="D7" s="93"/>
      <c r="E7" s="93" t="s">
        <v>85</v>
      </c>
      <c r="F7" s="93"/>
      <c r="G7" s="92"/>
      <c r="H7" s="92"/>
      <c r="I7" s="93" t="s">
        <v>86</v>
      </c>
      <c r="J7" s="93"/>
      <c r="K7" s="93" t="s">
        <v>87</v>
      </c>
      <c r="L7" s="93"/>
    </row>
    <row r="8" spans="1:12" s="6" customFormat="1" ht="22.5" customHeight="1" x14ac:dyDescent="0.25">
      <c r="A8" s="92"/>
      <c r="B8" s="92"/>
      <c r="C8" s="64" t="s">
        <v>11</v>
      </c>
      <c r="D8" s="64" t="s">
        <v>13</v>
      </c>
      <c r="E8" s="64" t="s">
        <v>11</v>
      </c>
      <c r="F8" s="64" t="s">
        <v>13</v>
      </c>
      <c r="G8" s="92"/>
      <c r="H8" s="92"/>
      <c r="I8" s="64" t="s">
        <v>11</v>
      </c>
      <c r="J8" s="64" t="s">
        <v>13</v>
      </c>
      <c r="K8" s="64" t="s">
        <v>11</v>
      </c>
      <c r="L8" s="64" t="s">
        <v>13</v>
      </c>
    </row>
    <row r="9" spans="1:12" s="6" customFormat="1" ht="22.5" customHeight="1" thickBot="1" x14ac:dyDescent="0.3">
      <c r="A9" s="90"/>
      <c r="B9" s="90"/>
      <c r="C9" s="60" t="s">
        <v>12</v>
      </c>
      <c r="D9" s="60" t="s">
        <v>88</v>
      </c>
      <c r="E9" s="60" t="s">
        <v>12</v>
      </c>
      <c r="F9" s="60" t="s">
        <v>88</v>
      </c>
      <c r="G9" s="90"/>
      <c r="H9" s="90"/>
      <c r="I9" s="60" t="s">
        <v>12</v>
      </c>
      <c r="J9" s="60" t="s">
        <v>88</v>
      </c>
      <c r="K9" s="60" t="s">
        <v>12</v>
      </c>
      <c r="L9" s="60" t="s">
        <v>88</v>
      </c>
    </row>
    <row r="10" spans="1:12" ht="15.75" thickBot="1" x14ac:dyDescent="0.3">
      <c r="A10" s="91" t="s">
        <v>8</v>
      </c>
      <c r="B10" s="91"/>
      <c r="C10" s="10" t="s">
        <v>9</v>
      </c>
      <c r="D10" s="10" t="s">
        <v>26</v>
      </c>
      <c r="E10" s="10" t="s">
        <v>27</v>
      </c>
      <c r="F10" s="10" t="s">
        <v>28</v>
      </c>
      <c r="G10" s="91" t="s">
        <v>8</v>
      </c>
      <c r="H10" s="91"/>
      <c r="I10" s="10" t="s">
        <v>29</v>
      </c>
      <c r="J10" s="10" t="s">
        <v>89</v>
      </c>
      <c r="K10" s="10" t="s">
        <v>90</v>
      </c>
      <c r="L10" s="10" t="s">
        <v>91</v>
      </c>
    </row>
    <row r="11" spans="1:12" s="6" customFormat="1" ht="25.5" customHeight="1" x14ac:dyDescent="0.25">
      <c r="A11" s="23">
        <v>1</v>
      </c>
      <c r="B11" s="24" t="s">
        <v>14</v>
      </c>
      <c r="C11" s="23">
        <v>310</v>
      </c>
      <c r="D11" s="23">
        <v>16</v>
      </c>
      <c r="E11" s="23">
        <v>240</v>
      </c>
      <c r="F11" s="23">
        <v>16</v>
      </c>
      <c r="G11" s="23">
        <v>1</v>
      </c>
      <c r="H11" s="24" t="s">
        <v>14</v>
      </c>
      <c r="I11" s="23">
        <v>336</v>
      </c>
      <c r="J11" s="23">
        <v>16</v>
      </c>
      <c r="K11" s="23">
        <v>262</v>
      </c>
      <c r="L11" s="23">
        <v>7</v>
      </c>
    </row>
    <row r="12" spans="1:12" s="6" customFormat="1" ht="25.5" customHeight="1" x14ac:dyDescent="0.25">
      <c r="A12" s="26">
        <v>2</v>
      </c>
      <c r="B12" s="27" t="s">
        <v>15</v>
      </c>
      <c r="C12" s="26">
        <v>191</v>
      </c>
      <c r="D12" s="26">
        <v>12</v>
      </c>
      <c r="E12" s="26">
        <v>66</v>
      </c>
      <c r="F12" s="26">
        <v>7</v>
      </c>
      <c r="G12" s="26">
        <v>2</v>
      </c>
      <c r="H12" s="27" t="s">
        <v>15</v>
      </c>
      <c r="I12" s="26">
        <v>99</v>
      </c>
      <c r="J12" s="26">
        <v>8</v>
      </c>
      <c r="K12" s="26">
        <v>117</v>
      </c>
      <c r="L12" s="26">
        <v>6</v>
      </c>
    </row>
    <row r="13" spans="1:12" s="6" customFormat="1" ht="25.5" customHeight="1" x14ac:dyDescent="0.25">
      <c r="A13" s="26">
        <v>3</v>
      </c>
      <c r="B13" s="27" t="s">
        <v>16</v>
      </c>
      <c r="C13" s="26">
        <v>207</v>
      </c>
      <c r="D13" s="26">
        <v>10</v>
      </c>
      <c r="E13" s="26">
        <v>90</v>
      </c>
      <c r="F13" s="26">
        <v>9</v>
      </c>
      <c r="G13" s="26">
        <v>3</v>
      </c>
      <c r="H13" s="27" t="s">
        <v>16</v>
      </c>
      <c r="I13" s="26">
        <v>172</v>
      </c>
      <c r="J13" s="26">
        <v>15</v>
      </c>
      <c r="K13" s="26">
        <v>148</v>
      </c>
      <c r="L13" s="26">
        <v>4</v>
      </c>
    </row>
    <row r="14" spans="1:12" s="6" customFormat="1" ht="25.5" customHeight="1" x14ac:dyDescent="0.25">
      <c r="A14" s="26">
        <v>4</v>
      </c>
      <c r="B14" s="27" t="s">
        <v>17</v>
      </c>
      <c r="C14" s="26">
        <v>109</v>
      </c>
      <c r="D14" s="26">
        <v>5</v>
      </c>
      <c r="E14" s="26">
        <v>150</v>
      </c>
      <c r="F14" s="26">
        <v>3</v>
      </c>
      <c r="G14" s="26">
        <v>4</v>
      </c>
      <c r="H14" s="27" t="s">
        <v>17</v>
      </c>
      <c r="I14" s="26">
        <v>293</v>
      </c>
      <c r="J14" s="26">
        <v>9</v>
      </c>
      <c r="K14" s="26">
        <v>122</v>
      </c>
      <c r="L14" s="26">
        <v>3</v>
      </c>
    </row>
    <row r="15" spans="1:12" s="6" customFormat="1" ht="25.5" customHeight="1" x14ac:dyDescent="0.25">
      <c r="A15" s="26">
        <v>5</v>
      </c>
      <c r="B15" s="27" t="s">
        <v>18</v>
      </c>
      <c r="C15" s="26">
        <v>26</v>
      </c>
      <c r="D15" s="26">
        <v>1</v>
      </c>
      <c r="E15" s="26">
        <v>0</v>
      </c>
      <c r="F15" s="26">
        <v>0</v>
      </c>
      <c r="G15" s="26">
        <v>5</v>
      </c>
      <c r="H15" s="27" t="s">
        <v>18</v>
      </c>
      <c r="I15" s="26">
        <v>0</v>
      </c>
      <c r="J15" s="26">
        <v>0</v>
      </c>
      <c r="K15" s="26">
        <v>0</v>
      </c>
      <c r="L15" s="26">
        <v>0</v>
      </c>
    </row>
    <row r="16" spans="1:12" s="6" customFormat="1" ht="25.5" customHeight="1" x14ac:dyDescent="0.25">
      <c r="A16" s="26">
        <v>6</v>
      </c>
      <c r="B16" s="27" t="s">
        <v>19</v>
      </c>
      <c r="C16" s="26">
        <v>0</v>
      </c>
      <c r="D16" s="26">
        <v>0</v>
      </c>
      <c r="E16" s="26">
        <v>0</v>
      </c>
      <c r="F16" s="26">
        <v>0</v>
      </c>
      <c r="G16" s="26">
        <v>6</v>
      </c>
      <c r="H16" s="27" t="s">
        <v>19</v>
      </c>
      <c r="I16" s="26">
        <v>0</v>
      </c>
      <c r="J16" s="26">
        <v>0</v>
      </c>
      <c r="K16" s="26">
        <v>0</v>
      </c>
      <c r="L16" s="26">
        <v>0</v>
      </c>
    </row>
    <row r="17" spans="1:12" s="6" customFormat="1" ht="25.5" customHeight="1" x14ac:dyDescent="0.25">
      <c r="A17" s="26">
        <v>7</v>
      </c>
      <c r="B17" s="27" t="s">
        <v>20</v>
      </c>
      <c r="C17" s="26">
        <v>0</v>
      </c>
      <c r="D17" s="26">
        <v>0</v>
      </c>
      <c r="E17" s="26">
        <v>0</v>
      </c>
      <c r="F17" s="26">
        <v>0</v>
      </c>
      <c r="G17" s="26">
        <v>7</v>
      </c>
      <c r="H17" s="27" t="s">
        <v>20</v>
      </c>
      <c r="I17" s="26">
        <v>0</v>
      </c>
      <c r="J17" s="26">
        <v>0</v>
      </c>
      <c r="K17" s="26">
        <v>0</v>
      </c>
      <c r="L17" s="26">
        <v>0</v>
      </c>
    </row>
    <row r="18" spans="1:12" s="6" customFormat="1" ht="25.5" customHeight="1" x14ac:dyDescent="0.25">
      <c r="A18" s="26">
        <v>8</v>
      </c>
      <c r="B18" s="27" t="s">
        <v>21</v>
      </c>
      <c r="C18" s="26">
        <v>0</v>
      </c>
      <c r="D18" s="26">
        <v>0</v>
      </c>
      <c r="E18" s="26">
        <v>0</v>
      </c>
      <c r="F18" s="26">
        <v>0</v>
      </c>
      <c r="G18" s="26">
        <v>8</v>
      </c>
      <c r="H18" s="27" t="s">
        <v>21</v>
      </c>
      <c r="I18" s="26">
        <v>0</v>
      </c>
      <c r="J18" s="26">
        <v>0</v>
      </c>
      <c r="K18" s="26">
        <v>0</v>
      </c>
      <c r="L18" s="26">
        <v>0</v>
      </c>
    </row>
    <row r="19" spans="1:12" s="6" customFormat="1" ht="25.5" customHeight="1" x14ac:dyDescent="0.25">
      <c r="A19" s="26">
        <v>9</v>
      </c>
      <c r="B19" s="27" t="s">
        <v>22</v>
      </c>
      <c r="C19" s="26">
        <v>0</v>
      </c>
      <c r="D19" s="26">
        <v>0</v>
      </c>
      <c r="E19" s="26">
        <v>0</v>
      </c>
      <c r="F19" s="26">
        <v>0</v>
      </c>
      <c r="G19" s="26">
        <v>9</v>
      </c>
      <c r="H19" s="27" t="s">
        <v>22</v>
      </c>
      <c r="I19" s="26">
        <v>0</v>
      </c>
      <c r="J19" s="26">
        <v>0</v>
      </c>
      <c r="K19" s="26">
        <v>0</v>
      </c>
      <c r="L19" s="26">
        <v>0</v>
      </c>
    </row>
    <row r="20" spans="1:12" s="6" customFormat="1" ht="25.5" customHeight="1" x14ac:dyDescent="0.25">
      <c r="A20" s="26">
        <v>10</v>
      </c>
      <c r="B20" s="27" t="s">
        <v>23</v>
      </c>
      <c r="C20" s="26">
        <v>0</v>
      </c>
      <c r="D20" s="26">
        <v>0</v>
      </c>
      <c r="E20" s="26">
        <v>0</v>
      </c>
      <c r="F20" s="26">
        <v>0</v>
      </c>
      <c r="G20" s="26">
        <v>10</v>
      </c>
      <c r="H20" s="27" t="s">
        <v>23</v>
      </c>
      <c r="I20" s="26">
        <v>0</v>
      </c>
      <c r="J20" s="26">
        <v>0</v>
      </c>
      <c r="K20" s="26">
        <v>0</v>
      </c>
      <c r="L20" s="26">
        <v>0</v>
      </c>
    </row>
    <row r="21" spans="1:12" s="6" customFormat="1" ht="25.5" customHeight="1" x14ac:dyDescent="0.25">
      <c r="A21" s="26">
        <v>11</v>
      </c>
      <c r="B21" s="27" t="s">
        <v>24</v>
      </c>
      <c r="C21" s="26">
        <v>0</v>
      </c>
      <c r="D21" s="26">
        <v>0</v>
      </c>
      <c r="E21" s="26">
        <v>0</v>
      </c>
      <c r="F21" s="26">
        <v>0</v>
      </c>
      <c r="G21" s="26">
        <v>11</v>
      </c>
      <c r="H21" s="27" t="s">
        <v>24</v>
      </c>
      <c r="I21" s="26">
        <v>0</v>
      </c>
      <c r="J21" s="26">
        <v>0</v>
      </c>
      <c r="K21" s="26">
        <v>0</v>
      </c>
      <c r="L21" s="26">
        <v>0</v>
      </c>
    </row>
    <row r="22" spans="1:12" s="6" customFormat="1" ht="25.5" customHeight="1" thickBot="1" x14ac:dyDescent="0.3">
      <c r="A22" s="30">
        <v>12</v>
      </c>
      <c r="B22" s="31" t="s">
        <v>25</v>
      </c>
      <c r="C22" s="30">
        <v>0</v>
      </c>
      <c r="D22" s="30">
        <v>0</v>
      </c>
      <c r="E22" s="30">
        <v>0</v>
      </c>
      <c r="F22" s="30">
        <v>0</v>
      </c>
      <c r="G22" s="30">
        <v>12</v>
      </c>
      <c r="H22" s="31" t="s">
        <v>25</v>
      </c>
      <c r="I22" s="30">
        <v>0</v>
      </c>
      <c r="J22" s="30">
        <v>0</v>
      </c>
      <c r="K22" s="30">
        <v>0</v>
      </c>
      <c r="L22" s="30">
        <v>0</v>
      </c>
    </row>
    <row r="23" spans="1:12" x14ac:dyDescent="0.25">
      <c r="B23" s="65"/>
    </row>
    <row r="24" spans="1:12" x14ac:dyDescent="0.25">
      <c r="A24" s="53" t="s">
        <v>73</v>
      </c>
    </row>
    <row r="25" spans="1:12" x14ac:dyDescent="0.25">
      <c r="A25" s="3" t="s">
        <v>74</v>
      </c>
    </row>
  </sheetData>
  <mergeCells count="10">
    <mergeCell ref="I6:L6"/>
    <mergeCell ref="C7:D7"/>
    <mergeCell ref="E7:F7"/>
    <mergeCell ref="I7:J7"/>
    <mergeCell ref="K7:L7"/>
    <mergeCell ref="A10:B10"/>
    <mergeCell ref="G10:H10"/>
    <mergeCell ref="A6:B9"/>
    <mergeCell ref="C6:F6"/>
    <mergeCell ref="G6:H9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cols>
    <col min="1" max="1" width="7.5703125" customWidth="1"/>
    <col min="2" max="2" width="39.140625" customWidth="1"/>
    <col min="3" max="3" width="36" customWidth="1"/>
  </cols>
  <sheetData>
    <row r="1" spans="1:3" x14ac:dyDescent="0.25">
      <c r="A1" s="5" t="s">
        <v>78</v>
      </c>
    </row>
    <row r="2" spans="1:3" x14ac:dyDescent="0.25">
      <c r="A2" s="5" t="s">
        <v>69</v>
      </c>
    </row>
    <row r="3" spans="1:3" x14ac:dyDescent="0.25">
      <c r="A3" s="5">
        <v>2019</v>
      </c>
    </row>
    <row r="4" spans="1:3" ht="15.75" thickBot="1" x14ac:dyDescent="0.3">
      <c r="A4" s="14"/>
    </row>
    <row r="5" spans="1:3" ht="36.75" customHeight="1" thickBot="1" x14ac:dyDescent="0.3">
      <c r="A5" s="93" t="s">
        <v>30</v>
      </c>
      <c r="B5" s="93"/>
      <c r="C5" s="49" t="s">
        <v>68</v>
      </c>
    </row>
    <row r="6" spans="1:3" ht="15.75" thickBot="1" x14ac:dyDescent="0.3">
      <c r="A6" s="94" t="s">
        <v>8</v>
      </c>
      <c r="B6" s="94"/>
      <c r="C6" s="10" t="s">
        <v>9</v>
      </c>
    </row>
    <row r="7" spans="1:3" ht="24" customHeight="1" x14ac:dyDescent="0.25">
      <c r="A7" s="23">
        <v>1</v>
      </c>
      <c r="B7" s="24" t="s">
        <v>35</v>
      </c>
      <c r="C7" s="23">
        <v>199.10900000000001</v>
      </c>
    </row>
    <row r="8" spans="1:3" ht="24" customHeight="1" x14ac:dyDescent="0.25">
      <c r="A8" s="26">
        <v>2</v>
      </c>
      <c r="B8" s="27" t="s">
        <v>36</v>
      </c>
      <c r="C8" s="26">
        <v>0</v>
      </c>
    </row>
    <row r="9" spans="1:3" ht="24" customHeight="1" x14ac:dyDescent="0.25">
      <c r="A9" s="26">
        <v>3</v>
      </c>
      <c r="B9" s="27" t="s">
        <v>37</v>
      </c>
      <c r="C9" s="26">
        <v>0</v>
      </c>
    </row>
    <row r="10" spans="1:3" ht="24" customHeight="1" x14ac:dyDescent="0.25">
      <c r="A10" s="26">
        <v>4</v>
      </c>
      <c r="B10" s="27" t="s">
        <v>32</v>
      </c>
      <c r="C10" s="26">
        <v>0</v>
      </c>
    </row>
    <row r="11" spans="1:3" ht="24" customHeight="1" thickBot="1" x14ac:dyDescent="0.3">
      <c r="A11" s="30">
        <v>5</v>
      </c>
      <c r="B11" s="31" t="s">
        <v>33</v>
      </c>
      <c r="C11" s="30">
        <v>0</v>
      </c>
    </row>
    <row r="12" spans="1:3" ht="21" customHeight="1" thickBot="1" x14ac:dyDescent="0.3">
      <c r="A12" s="95" t="s">
        <v>34</v>
      </c>
      <c r="B12" s="95"/>
      <c r="C12" s="15">
        <f t="shared" ref="C12" si="0">SUM(C7:C11)</f>
        <v>199.10900000000001</v>
      </c>
    </row>
    <row r="13" spans="1:3" ht="21" customHeight="1" thickBot="1" x14ac:dyDescent="0.3">
      <c r="A13" s="93">
        <v>2018</v>
      </c>
      <c r="B13" s="93"/>
      <c r="C13" s="11">
        <v>199.10900000000001</v>
      </c>
    </row>
    <row r="14" spans="1:3" ht="21" customHeight="1" thickBot="1" x14ac:dyDescent="0.3">
      <c r="A14" s="93">
        <v>2017</v>
      </c>
      <c r="B14" s="93"/>
      <c r="C14" s="50">
        <v>199.10900000000001</v>
      </c>
    </row>
    <row r="15" spans="1:3" ht="21" customHeight="1" thickBot="1" x14ac:dyDescent="0.3">
      <c r="A15" s="93">
        <v>2016</v>
      </c>
      <c r="B15" s="93"/>
      <c r="C15" s="50">
        <v>199.11</v>
      </c>
    </row>
    <row r="16" spans="1:3" ht="21" customHeight="1" thickBot="1" x14ac:dyDescent="0.3">
      <c r="A16" s="93">
        <v>2015</v>
      </c>
      <c r="B16" s="93"/>
      <c r="C16" s="50">
        <v>199.11</v>
      </c>
    </row>
    <row r="17" spans="1:1" x14ac:dyDescent="0.25">
      <c r="A17" s="14"/>
    </row>
    <row r="18" spans="1:1" x14ac:dyDescent="0.25">
      <c r="A18" s="53" t="s">
        <v>73</v>
      </c>
    </row>
    <row r="19" spans="1:1" x14ac:dyDescent="0.25">
      <c r="A19" s="3" t="s">
        <v>74</v>
      </c>
    </row>
  </sheetData>
  <mergeCells count="7">
    <mergeCell ref="A5:B5"/>
    <mergeCell ref="A15:B15"/>
    <mergeCell ref="A16:B16"/>
    <mergeCell ref="A6:B6"/>
    <mergeCell ref="A12:B12"/>
    <mergeCell ref="A13:B13"/>
    <mergeCell ref="A14:B14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7.5703125" customWidth="1"/>
    <col min="2" max="2" width="42" customWidth="1"/>
    <col min="3" max="3" width="34.42578125" customWidth="1"/>
  </cols>
  <sheetData>
    <row r="1" spans="1:5" x14ac:dyDescent="0.25">
      <c r="A1" s="5" t="s">
        <v>79</v>
      </c>
    </row>
    <row r="2" spans="1:5" x14ac:dyDescent="0.25">
      <c r="A2" s="5" t="s">
        <v>70</v>
      </c>
    </row>
    <row r="3" spans="1:5" x14ac:dyDescent="0.25">
      <c r="A3" s="5">
        <v>2019</v>
      </c>
    </row>
    <row r="4" spans="1:5" ht="15.75" thickBot="1" x14ac:dyDescent="0.3">
      <c r="A4" s="13"/>
    </row>
    <row r="5" spans="1:5" ht="32.25" customHeight="1" thickBot="1" x14ac:dyDescent="0.3">
      <c r="A5" s="89" t="s">
        <v>30</v>
      </c>
      <c r="B5" s="89"/>
      <c r="C5" s="49" t="s">
        <v>68</v>
      </c>
    </row>
    <row r="6" spans="1:5" ht="15.75" thickBot="1" x14ac:dyDescent="0.3">
      <c r="A6" s="94" t="s">
        <v>8</v>
      </c>
      <c r="B6" s="94"/>
      <c r="C6" s="10" t="s">
        <v>9</v>
      </c>
    </row>
    <row r="7" spans="1:5" ht="26.25" customHeight="1" x14ac:dyDescent="0.25">
      <c r="A7" s="23">
        <v>1</v>
      </c>
      <c r="B7" s="24" t="s">
        <v>38</v>
      </c>
      <c r="C7" s="23">
        <v>138.512</v>
      </c>
      <c r="E7" s="51"/>
    </row>
    <row r="8" spans="1:5" ht="26.25" customHeight="1" x14ac:dyDescent="0.25">
      <c r="A8" s="26">
        <v>2</v>
      </c>
      <c r="B8" s="27" t="s">
        <v>39</v>
      </c>
      <c r="C8" s="26">
        <v>21.468</v>
      </c>
      <c r="E8" s="51"/>
    </row>
    <row r="9" spans="1:5" ht="26.25" customHeight="1" x14ac:dyDescent="0.25">
      <c r="A9" s="26">
        <v>3</v>
      </c>
      <c r="B9" s="27" t="s">
        <v>41</v>
      </c>
      <c r="C9" s="26">
        <v>27.873999999999999</v>
      </c>
      <c r="E9" s="51"/>
    </row>
    <row r="10" spans="1:5" ht="26.25" customHeight="1" thickBot="1" x14ac:dyDescent="0.3">
      <c r="A10" s="30">
        <v>4</v>
      </c>
      <c r="B10" s="31" t="s">
        <v>40</v>
      </c>
      <c r="C10" s="30">
        <v>11.255000000000001</v>
      </c>
      <c r="E10" s="51"/>
    </row>
    <row r="11" spans="1:5" s="6" customFormat="1" ht="22.5" customHeight="1" thickBot="1" x14ac:dyDescent="0.3">
      <c r="A11" s="95" t="s">
        <v>34</v>
      </c>
      <c r="B11" s="95"/>
      <c r="C11" s="15">
        <f>SUM(C7:C10)</f>
        <v>199.10899999999998</v>
      </c>
    </row>
    <row r="12" spans="1:5" s="6" customFormat="1" ht="22.5" customHeight="1" thickBot="1" x14ac:dyDescent="0.3">
      <c r="A12" s="93">
        <v>2018</v>
      </c>
      <c r="B12" s="93"/>
      <c r="C12" s="11">
        <v>199.10900000000001</v>
      </c>
    </row>
    <row r="13" spans="1:5" s="6" customFormat="1" ht="22.5" customHeight="1" thickBot="1" x14ac:dyDescent="0.3">
      <c r="A13" s="93">
        <v>2017</v>
      </c>
      <c r="B13" s="93"/>
      <c r="C13" s="50">
        <v>199.10900000000001</v>
      </c>
    </row>
    <row r="14" spans="1:5" s="6" customFormat="1" ht="22.5" customHeight="1" thickBot="1" x14ac:dyDescent="0.3">
      <c r="A14" s="93">
        <v>2016</v>
      </c>
      <c r="B14" s="93"/>
      <c r="C14" s="50">
        <v>199.11</v>
      </c>
    </row>
    <row r="15" spans="1:5" s="6" customFormat="1" ht="22.5" customHeight="1" thickBot="1" x14ac:dyDescent="0.3">
      <c r="A15" s="93">
        <v>2015</v>
      </c>
      <c r="B15" s="93"/>
      <c r="C15" s="50">
        <v>199.11</v>
      </c>
    </row>
    <row r="16" spans="1:5" x14ac:dyDescent="0.25">
      <c r="A16" s="9"/>
    </row>
    <row r="17" spans="1:1" x14ac:dyDescent="0.25">
      <c r="A17" s="53" t="s">
        <v>73</v>
      </c>
    </row>
    <row r="18" spans="1:1" x14ac:dyDescent="0.25">
      <c r="A18" s="3" t="s">
        <v>74</v>
      </c>
    </row>
  </sheetData>
  <mergeCells count="7">
    <mergeCell ref="A14:B14"/>
    <mergeCell ref="A15:B15"/>
    <mergeCell ref="A5:B5"/>
    <mergeCell ref="A6:B6"/>
    <mergeCell ref="A11:B11"/>
    <mergeCell ref="A12:B12"/>
    <mergeCell ref="A13:B13"/>
  </mergeCells>
  <pageMargins left="0.7" right="0.7" top="0.75" bottom="0.75" header="0.3" footer="0.3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7.5703125" customWidth="1"/>
    <col min="2" max="2" width="36.5703125" customWidth="1"/>
    <col min="3" max="3" width="30.7109375" customWidth="1"/>
  </cols>
  <sheetData>
    <row r="1" spans="1:3" x14ac:dyDescent="0.25">
      <c r="A1" s="5" t="s">
        <v>80</v>
      </c>
    </row>
    <row r="2" spans="1:3" x14ac:dyDescent="0.25">
      <c r="A2" s="5" t="s">
        <v>71</v>
      </c>
    </row>
    <row r="3" spans="1:3" x14ac:dyDescent="0.25">
      <c r="A3" s="5">
        <v>2019</v>
      </c>
    </row>
    <row r="4" spans="1:3" ht="15.75" thickBot="1" x14ac:dyDescent="0.3">
      <c r="A4" s="16"/>
    </row>
    <row r="5" spans="1:3" ht="31.5" customHeight="1" thickBot="1" x14ac:dyDescent="0.3">
      <c r="A5" s="89" t="s">
        <v>30</v>
      </c>
      <c r="B5" s="89"/>
      <c r="C5" s="49" t="s">
        <v>68</v>
      </c>
    </row>
    <row r="6" spans="1:3" ht="15.75" thickBot="1" x14ac:dyDescent="0.3">
      <c r="A6" s="94" t="s">
        <v>8</v>
      </c>
      <c r="B6" s="94"/>
      <c r="C6" s="17" t="s">
        <v>9</v>
      </c>
    </row>
    <row r="7" spans="1:3" ht="24" customHeight="1" x14ac:dyDescent="0.25">
      <c r="A7" s="23">
        <v>1</v>
      </c>
      <c r="B7" s="24" t="s">
        <v>42</v>
      </c>
      <c r="C7" s="35">
        <v>0</v>
      </c>
    </row>
    <row r="8" spans="1:3" ht="24" customHeight="1" x14ac:dyDescent="0.25">
      <c r="A8" s="26">
        <v>2</v>
      </c>
      <c r="B8" s="27" t="s">
        <v>43</v>
      </c>
      <c r="C8" s="36">
        <v>0</v>
      </c>
    </row>
    <row r="9" spans="1:3" ht="24" customHeight="1" x14ac:dyDescent="0.25">
      <c r="A9" s="26">
        <v>3</v>
      </c>
      <c r="B9" s="27" t="s">
        <v>44</v>
      </c>
      <c r="C9" s="36">
        <v>199.10900000000001</v>
      </c>
    </row>
    <row r="10" spans="1:3" ht="24" customHeight="1" x14ac:dyDescent="0.25">
      <c r="A10" s="26">
        <v>4</v>
      </c>
      <c r="B10" s="27" t="s">
        <v>45</v>
      </c>
      <c r="C10" s="36">
        <v>0</v>
      </c>
    </row>
    <row r="11" spans="1:3" ht="24" customHeight="1" x14ac:dyDescent="0.25">
      <c r="A11" s="26">
        <v>5</v>
      </c>
      <c r="B11" s="27" t="s">
        <v>46</v>
      </c>
      <c r="C11" s="36">
        <v>0</v>
      </c>
    </row>
    <row r="12" spans="1:3" ht="24" customHeight="1" x14ac:dyDescent="0.25">
      <c r="A12" s="26">
        <v>6</v>
      </c>
      <c r="B12" s="27" t="s">
        <v>47</v>
      </c>
      <c r="C12" s="36">
        <v>0</v>
      </c>
    </row>
    <row r="13" spans="1:3" ht="24" customHeight="1" thickBot="1" x14ac:dyDescent="0.3">
      <c r="A13" s="30">
        <v>7</v>
      </c>
      <c r="B13" s="31" t="s">
        <v>48</v>
      </c>
      <c r="C13" s="37">
        <v>0</v>
      </c>
    </row>
    <row r="14" spans="1:3" ht="20.25" customHeight="1" thickBot="1" x14ac:dyDescent="0.3">
      <c r="A14" s="95" t="s">
        <v>34</v>
      </c>
      <c r="B14" s="95"/>
      <c r="C14" s="38">
        <f t="shared" ref="C14" si="0">SUM(C7:C13)</f>
        <v>199.10900000000001</v>
      </c>
    </row>
    <row r="15" spans="1:3" ht="20.25" customHeight="1" thickBot="1" x14ac:dyDescent="0.3">
      <c r="A15" s="93">
        <v>2018</v>
      </c>
      <c r="B15" s="93"/>
      <c r="C15" s="11">
        <v>199.10900000000001</v>
      </c>
    </row>
    <row r="16" spans="1:3" ht="20.25" customHeight="1" thickBot="1" x14ac:dyDescent="0.3">
      <c r="A16" s="93">
        <v>2017</v>
      </c>
      <c r="B16" s="93"/>
      <c r="C16" s="52">
        <v>199.10900000000001</v>
      </c>
    </row>
    <row r="17" spans="1:3" ht="20.25" customHeight="1" thickBot="1" x14ac:dyDescent="0.3">
      <c r="A17" s="93">
        <v>2016</v>
      </c>
      <c r="B17" s="93"/>
      <c r="C17" s="52">
        <v>199.11</v>
      </c>
    </row>
    <row r="18" spans="1:3" ht="20.25" customHeight="1" thickBot="1" x14ac:dyDescent="0.3">
      <c r="A18" s="93">
        <v>2015</v>
      </c>
      <c r="B18" s="93"/>
      <c r="C18" s="52">
        <v>199.11</v>
      </c>
    </row>
    <row r="19" spans="1:3" x14ac:dyDescent="0.25">
      <c r="A19" s="9"/>
    </row>
    <row r="20" spans="1:3" x14ac:dyDescent="0.25">
      <c r="A20" s="53" t="s">
        <v>73</v>
      </c>
    </row>
    <row r="21" spans="1:3" x14ac:dyDescent="0.25">
      <c r="A21" s="3" t="s">
        <v>74</v>
      </c>
    </row>
  </sheetData>
  <mergeCells count="7">
    <mergeCell ref="A17:B17"/>
    <mergeCell ref="A18:B18"/>
    <mergeCell ref="A5:B5"/>
    <mergeCell ref="A6:B6"/>
    <mergeCell ref="A14:B14"/>
    <mergeCell ref="A15:B15"/>
    <mergeCell ref="A16:B16"/>
  </mergeCells>
  <pageMargins left="0.7" right="0.7" top="0.75" bottom="0.75" header="0.3" footer="0.3"/>
  <pageSetup paperSize="25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5.5703125" customWidth="1"/>
    <col min="2" max="2" width="25" customWidth="1"/>
    <col min="3" max="6" width="14.28515625" customWidth="1"/>
  </cols>
  <sheetData>
    <row r="1" spans="1:6" x14ac:dyDescent="0.25">
      <c r="A1" s="5" t="s">
        <v>81</v>
      </c>
      <c r="B1" s="66"/>
    </row>
    <row r="2" spans="1:6" x14ac:dyDescent="0.25">
      <c r="A2" s="5" t="s">
        <v>92</v>
      </c>
      <c r="B2" s="66"/>
    </row>
    <row r="3" spans="1:6" x14ac:dyDescent="0.25">
      <c r="A3" s="5">
        <v>2019</v>
      </c>
      <c r="B3" s="66"/>
    </row>
    <row r="4" spans="1:6" ht="17.25" customHeight="1" thickBot="1" x14ac:dyDescent="0.3">
      <c r="A4" s="9"/>
    </row>
    <row r="5" spans="1:6" ht="24.75" customHeight="1" thickBot="1" x14ac:dyDescent="0.3">
      <c r="A5" s="89" t="s">
        <v>50</v>
      </c>
      <c r="B5" s="89"/>
      <c r="C5" s="93" t="s">
        <v>51</v>
      </c>
      <c r="D5" s="93"/>
      <c r="E5" s="93"/>
      <c r="F5" s="89" t="s">
        <v>34</v>
      </c>
    </row>
    <row r="6" spans="1:6" ht="24.75" customHeight="1" thickBot="1" x14ac:dyDescent="0.3">
      <c r="A6" s="90"/>
      <c r="B6" s="90"/>
      <c r="C6" s="60" t="s">
        <v>52</v>
      </c>
      <c r="D6" s="60" t="s">
        <v>53</v>
      </c>
      <c r="E6" s="60" t="s">
        <v>54</v>
      </c>
      <c r="F6" s="90"/>
    </row>
    <row r="7" spans="1:6" ht="15.75" thickBot="1" x14ac:dyDescent="0.3">
      <c r="A7" s="96" t="s">
        <v>8</v>
      </c>
      <c r="B7" s="96"/>
      <c r="C7" s="17" t="s">
        <v>9</v>
      </c>
      <c r="D7" s="17" t="s">
        <v>26</v>
      </c>
      <c r="E7" s="17" t="s">
        <v>27</v>
      </c>
      <c r="F7" s="17" t="s">
        <v>28</v>
      </c>
    </row>
    <row r="8" spans="1:6" s="6" customFormat="1" ht="26.25" customHeight="1" x14ac:dyDescent="0.25">
      <c r="A8" s="23">
        <v>1</v>
      </c>
      <c r="B8" s="24" t="s">
        <v>55</v>
      </c>
      <c r="C8" s="75">
        <v>0</v>
      </c>
      <c r="D8" s="75">
        <v>0</v>
      </c>
      <c r="E8" s="75">
        <v>0</v>
      </c>
      <c r="F8" s="67">
        <f t="shared" ref="F8:F14" si="0">SUM(C8:E8)</f>
        <v>0</v>
      </c>
    </row>
    <row r="9" spans="1:6" s="6" customFormat="1" ht="26.25" customHeight="1" x14ac:dyDescent="0.25">
      <c r="A9" s="26">
        <v>2</v>
      </c>
      <c r="B9" s="27" t="s">
        <v>56</v>
      </c>
      <c r="C9" s="67">
        <v>0</v>
      </c>
      <c r="D9" s="67">
        <v>0</v>
      </c>
      <c r="E9" s="67">
        <v>0</v>
      </c>
      <c r="F9" s="67">
        <f t="shared" si="0"/>
        <v>0</v>
      </c>
    </row>
    <row r="10" spans="1:6" s="6" customFormat="1" ht="26.25" customHeight="1" x14ac:dyDescent="0.25">
      <c r="A10" s="26">
        <v>3</v>
      </c>
      <c r="B10" s="27" t="s">
        <v>57</v>
      </c>
      <c r="C10" s="67">
        <v>0</v>
      </c>
      <c r="D10" s="67">
        <v>0</v>
      </c>
      <c r="E10" s="67">
        <v>0</v>
      </c>
      <c r="F10" s="67">
        <f t="shared" si="0"/>
        <v>0</v>
      </c>
    </row>
    <row r="11" spans="1:6" s="6" customFormat="1" ht="26.25" customHeight="1" x14ac:dyDescent="0.25">
      <c r="A11" s="26">
        <v>4</v>
      </c>
      <c r="B11" s="27" t="s">
        <v>93</v>
      </c>
      <c r="C11" s="67">
        <v>11859511000</v>
      </c>
      <c r="D11" s="67">
        <v>0</v>
      </c>
      <c r="E11" s="67">
        <v>11943430000</v>
      </c>
      <c r="F11" s="67">
        <f>SUM(C11:E11)</f>
        <v>23802941000</v>
      </c>
    </row>
    <row r="12" spans="1:6" s="6" customFormat="1" ht="26.25" customHeight="1" x14ac:dyDescent="0.25">
      <c r="A12" s="26">
        <v>5</v>
      </c>
      <c r="B12" s="27" t="s">
        <v>94</v>
      </c>
      <c r="C12" s="67">
        <v>0</v>
      </c>
      <c r="D12" s="67">
        <v>0</v>
      </c>
      <c r="E12" s="67">
        <v>0</v>
      </c>
      <c r="F12" s="67">
        <f t="shared" si="0"/>
        <v>0</v>
      </c>
    </row>
    <row r="13" spans="1:6" s="6" customFormat="1" ht="26.25" customHeight="1" x14ac:dyDescent="0.25">
      <c r="A13" s="26">
        <v>6</v>
      </c>
      <c r="B13" s="27" t="s">
        <v>59</v>
      </c>
      <c r="C13" s="67">
        <v>0</v>
      </c>
      <c r="D13" s="67">
        <v>0</v>
      </c>
      <c r="E13" s="67">
        <v>0</v>
      </c>
      <c r="F13" s="67">
        <f t="shared" si="0"/>
        <v>0</v>
      </c>
    </row>
    <row r="14" spans="1:6" s="6" customFormat="1" ht="26.25" customHeight="1" thickBot="1" x14ac:dyDescent="0.3">
      <c r="A14" s="30">
        <v>7</v>
      </c>
      <c r="B14" s="31" t="s">
        <v>60</v>
      </c>
      <c r="C14" s="68">
        <v>0</v>
      </c>
      <c r="D14" s="68">
        <v>0</v>
      </c>
      <c r="E14" s="68">
        <v>0</v>
      </c>
      <c r="F14" s="69">
        <f t="shared" si="0"/>
        <v>0</v>
      </c>
    </row>
    <row r="15" spans="1:6" ht="23.25" customHeight="1" thickBot="1" x14ac:dyDescent="0.3">
      <c r="A15" s="70"/>
      <c r="B15" s="15" t="s">
        <v>34</v>
      </c>
      <c r="C15" s="71">
        <f t="shared" ref="C15:F15" si="1">SUM(C8:C14)</f>
        <v>11859511000</v>
      </c>
      <c r="D15" s="71">
        <f t="shared" si="1"/>
        <v>0</v>
      </c>
      <c r="E15" s="71">
        <f t="shared" si="1"/>
        <v>11943430000</v>
      </c>
      <c r="F15" s="71">
        <f t="shared" si="1"/>
        <v>23802941000</v>
      </c>
    </row>
    <row r="16" spans="1:6" ht="23.25" customHeight="1" thickBot="1" x14ac:dyDescent="0.3">
      <c r="A16" s="70"/>
      <c r="B16" s="60">
        <v>2018</v>
      </c>
      <c r="C16" s="72" t="s">
        <v>31</v>
      </c>
      <c r="D16" s="72" t="s">
        <v>31</v>
      </c>
      <c r="E16" s="72">
        <v>10956000</v>
      </c>
      <c r="F16" s="72">
        <v>10956000</v>
      </c>
    </row>
    <row r="17" spans="1:6" ht="23.25" customHeight="1" thickBot="1" x14ac:dyDescent="0.3">
      <c r="A17" s="73"/>
      <c r="B17" s="60">
        <v>2017</v>
      </c>
      <c r="C17" s="72">
        <v>15550002000</v>
      </c>
      <c r="D17" s="72" t="s">
        <v>31</v>
      </c>
      <c r="E17" s="72">
        <v>5049845750</v>
      </c>
      <c r="F17" s="72">
        <v>20599847750</v>
      </c>
    </row>
    <row r="18" spans="1:6" ht="23.25" customHeight="1" thickBot="1" x14ac:dyDescent="0.3">
      <c r="A18" s="73"/>
      <c r="B18" s="60">
        <v>2016</v>
      </c>
      <c r="C18" s="72">
        <v>34189206000</v>
      </c>
      <c r="D18" s="72">
        <v>4878277000</v>
      </c>
      <c r="E18" s="72">
        <v>6087000000</v>
      </c>
      <c r="F18" s="72">
        <v>45154483000</v>
      </c>
    </row>
    <row r="19" spans="1:6" ht="23.25" customHeight="1" thickBot="1" x14ac:dyDescent="0.3">
      <c r="A19" s="73"/>
      <c r="B19" s="60">
        <v>2015</v>
      </c>
      <c r="C19" s="72">
        <v>5729966000</v>
      </c>
      <c r="D19" s="72" t="s">
        <v>31</v>
      </c>
      <c r="E19" s="72">
        <v>956857100</v>
      </c>
      <c r="F19" s="72">
        <v>6686823100</v>
      </c>
    </row>
    <row r="20" spans="1:6" x14ac:dyDescent="0.25">
      <c r="A20" s="74"/>
    </row>
    <row r="21" spans="1:6" x14ac:dyDescent="0.25">
      <c r="A21" s="53" t="s">
        <v>73</v>
      </c>
    </row>
    <row r="22" spans="1:6" x14ac:dyDescent="0.25">
      <c r="A22" s="3" t="s">
        <v>74</v>
      </c>
    </row>
  </sheetData>
  <mergeCells count="4">
    <mergeCell ref="A5:B6"/>
    <mergeCell ref="C5:E5"/>
    <mergeCell ref="F5:F6"/>
    <mergeCell ref="A7:B7"/>
  </mergeCells>
  <pageMargins left="0.7" right="0.7" top="0.75" bottom="0.75" header="0.3" footer="0.3"/>
  <pageSetup paperSize="25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5" x14ac:dyDescent="0.25"/>
  <cols>
    <col min="1" max="1" width="5.5703125" customWidth="1"/>
    <col min="2" max="2" width="25" customWidth="1"/>
    <col min="3" max="6" width="14.28515625" customWidth="1"/>
  </cols>
  <sheetData>
    <row r="1" spans="1:6" x14ac:dyDescent="0.25">
      <c r="A1" s="5" t="s">
        <v>108</v>
      </c>
    </row>
    <row r="2" spans="1:6" x14ac:dyDescent="0.25">
      <c r="A2" s="5" t="s">
        <v>49</v>
      </c>
    </row>
    <row r="3" spans="1:6" x14ac:dyDescent="0.25">
      <c r="A3" s="5">
        <v>2019</v>
      </c>
    </row>
    <row r="4" spans="1:6" ht="15.75" thickBot="1" x14ac:dyDescent="0.3">
      <c r="A4" s="2"/>
    </row>
    <row r="5" spans="1:6" ht="23.25" customHeight="1" thickBot="1" x14ac:dyDescent="0.3">
      <c r="A5" s="89" t="s">
        <v>50</v>
      </c>
      <c r="B5" s="89"/>
      <c r="C5" s="93" t="s">
        <v>51</v>
      </c>
      <c r="D5" s="93"/>
      <c r="E5" s="93"/>
      <c r="F5" s="89" t="s">
        <v>34</v>
      </c>
    </row>
    <row r="6" spans="1:6" ht="23.25" customHeight="1" thickBot="1" x14ac:dyDescent="0.3">
      <c r="A6" s="90"/>
      <c r="B6" s="90"/>
      <c r="C6" s="11" t="s">
        <v>52</v>
      </c>
      <c r="D6" s="11" t="s">
        <v>53</v>
      </c>
      <c r="E6" s="11" t="s">
        <v>54</v>
      </c>
      <c r="F6" s="90"/>
    </row>
    <row r="7" spans="1:6" ht="15.75" thickBot="1" x14ac:dyDescent="0.3">
      <c r="A7" s="96" t="s">
        <v>8</v>
      </c>
      <c r="B7" s="96"/>
      <c r="C7" s="17" t="s">
        <v>9</v>
      </c>
      <c r="D7" s="17" t="s">
        <v>26</v>
      </c>
      <c r="E7" s="17" t="s">
        <v>27</v>
      </c>
      <c r="F7" s="17" t="s">
        <v>28</v>
      </c>
    </row>
    <row r="8" spans="1:6" ht="27.75" customHeight="1" x14ac:dyDescent="0.25">
      <c r="A8" s="23">
        <v>1</v>
      </c>
      <c r="B8" s="24" t="s">
        <v>55</v>
      </c>
      <c r="C8" s="54">
        <v>0</v>
      </c>
      <c r="D8" s="56">
        <v>0</v>
      </c>
      <c r="E8" s="56">
        <v>0</v>
      </c>
      <c r="F8" s="55">
        <f t="shared" ref="F8:F12" si="0">SUM(C8:E8)</f>
        <v>0</v>
      </c>
    </row>
    <row r="9" spans="1:6" ht="27.75" customHeight="1" x14ac:dyDescent="0.25">
      <c r="A9" s="26">
        <v>2</v>
      </c>
      <c r="B9" s="27" t="s">
        <v>56</v>
      </c>
      <c r="C9" s="56">
        <v>0</v>
      </c>
      <c r="D9" s="56">
        <v>0</v>
      </c>
      <c r="E9" s="56">
        <v>0</v>
      </c>
      <c r="F9" s="57">
        <f t="shared" si="0"/>
        <v>0</v>
      </c>
    </row>
    <row r="10" spans="1:6" ht="27.75" customHeight="1" x14ac:dyDescent="0.25">
      <c r="A10" s="26">
        <v>3</v>
      </c>
      <c r="B10" s="27" t="s">
        <v>57</v>
      </c>
      <c r="C10" s="56">
        <v>0</v>
      </c>
      <c r="D10" s="56">
        <v>0</v>
      </c>
      <c r="E10" s="56">
        <v>0</v>
      </c>
      <c r="F10" s="57">
        <f t="shared" si="0"/>
        <v>0</v>
      </c>
    </row>
    <row r="11" spans="1:6" ht="27.75" customHeight="1" x14ac:dyDescent="0.25">
      <c r="A11" s="26">
        <v>4</v>
      </c>
      <c r="B11" s="27" t="s">
        <v>58</v>
      </c>
      <c r="C11" s="56">
        <v>0</v>
      </c>
      <c r="D11" s="56">
        <v>0</v>
      </c>
      <c r="E11" s="56">
        <v>0</v>
      </c>
      <c r="F11" s="57">
        <f t="shared" si="0"/>
        <v>0</v>
      </c>
    </row>
    <row r="12" spans="1:6" ht="27.75" customHeight="1" x14ac:dyDescent="0.25">
      <c r="A12" s="26">
        <v>5</v>
      </c>
      <c r="B12" s="27" t="s">
        <v>59</v>
      </c>
      <c r="C12" s="56">
        <v>0</v>
      </c>
      <c r="D12" s="56">
        <v>0</v>
      </c>
      <c r="E12" s="56">
        <v>0</v>
      </c>
      <c r="F12" s="57">
        <f t="shared" si="0"/>
        <v>0</v>
      </c>
    </row>
    <row r="13" spans="1:6" ht="27.75" customHeight="1" thickBot="1" x14ac:dyDescent="0.3">
      <c r="A13" s="30">
        <v>6</v>
      </c>
      <c r="B13" s="31" t="s">
        <v>60</v>
      </c>
      <c r="C13" s="58">
        <v>0</v>
      </c>
      <c r="D13" s="58">
        <v>0</v>
      </c>
      <c r="E13" s="33">
        <v>3097934000</v>
      </c>
      <c r="F13" s="33">
        <f>SUM(C13:E13)</f>
        <v>3097934000</v>
      </c>
    </row>
    <row r="14" spans="1:6" s="39" customFormat="1" ht="21" customHeight="1" thickBot="1" x14ac:dyDescent="0.3">
      <c r="A14" s="38"/>
      <c r="B14" s="38" t="s">
        <v>34</v>
      </c>
      <c r="C14" s="34">
        <f t="shared" ref="C14:F14" si="1">SUM(C8:C13)</f>
        <v>0</v>
      </c>
      <c r="D14" s="34">
        <f t="shared" si="1"/>
        <v>0</v>
      </c>
      <c r="E14" s="34">
        <f>SUM(E8:E13)</f>
        <v>3097934000</v>
      </c>
      <c r="F14" s="34">
        <f t="shared" si="1"/>
        <v>3097934000</v>
      </c>
    </row>
    <row r="15" spans="1:6" s="21" customFormat="1" ht="21" customHeight="1" thickBot="1" x14ac:dyDescent="0.3">
      <c r="A15" s="11"/>
      <c r="B15" s="11">
        <v>2018</v>
      </c>
      <c r="C15" s="18" t="s">
        <v>31</v>
      </c>
      <c r="D15" s="18" t="s">
        <v>31</v>
      </c>
      <c r="E15" s="19">
        <v>11389225466</v>
      </c>
      <c r="F15" s="19">
        <v>11389225466</v>
      </c>
    </row>
    <row r="16" spans="1:6" ht="21" customHeight="1" thickBot="1" x14ac:dyDescent="0.3">
      <c r="A16" s="11"/>
      <c r="B16" s="50">
        <v>2017</v>
      </c>
      <c r="C16" s="18" t="s">
        <v>31</v>
      </c>
      <c r="D16" s="18" t="s">
        <v>31</v>
      </c>
      <c r="E16" s="19">
        <v>2956459000</v>
      </c>
      <c r="F16" s="19">
        <v>2956459000</v>
      </c>
    </row>
    <row r="17" spans="1:6" ht="21" customHeight="1" thickBot="1" x14ac:dyDescent="0.3">
      <c r="A17" s="11"/>
      <c r="B17" s="50">
        <v>2016</v>
      </c>
      <c r="C17" s="18" t="s">
        <v>31</v>
      </c>
      <c r="D17" s="18" t="s">
        <v>31</v>
      </c>
      <c r="E17" s="19">
        <v>2985100000</v>
      </c>
      <c r="F17" s="19">
        <v>2985100</v>
      </c>
    </row>
    <row r="18" spans="1:6" ht="21" customHeight="1" thickBot="1" x14ac:dyDescent="0.3">
      <c r="A18" s="11"/>
      <c r="B18" s="50">
        <v>2015</v>
      </c>
      <c r="C18" s="19">
        <v>2278806000</v>
      </c>
      <c r="D18" s="18" t="s">
        <v>31</v>
      </c>
      <c r="E18" s="19">
        <v>451806000</v>
      </c>
      <c r="F18" s="19">
        <v>2730612000</v>
      </c>
    </row>
    <row r="20" spans="1:6" x14ac:dyDescent="0.25">
      <c r="A20" s="53" t="s">
        <v>73</v>
      </c>
    </row>
    <row r="21" spans="1:6" x14ac:dyDescent="0.25">
      <c r="A21" s="3" t="s">
        <v>74</v>
      </c>
    </row>
  </sheetData>
  <mergeCells count="4">
    <mergeCell ref="A5:B6"/>
    <mergeCell ref="C5:E5"/>
    <mergeCell ref="F5:F6"/>
    <mergeCell ref="A7:B7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Resume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2020-03-09T04:38:39Z</cp:lastPrinted>
  <dcterms:created xsi:type="dcterms:W3CDTF">2019-02-08T01:49:01Z</dcterms:created>
  <dcterms:modified xsi:type="dcterms:W3CDTF">2020-07-24T03:50:46Z</dcterms:modified>
</cp:coreProperties>
</file>